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</sheets>
  <definedNames>
    <definedName name="_xlnm.Print_Area" localSheetId="0">Sheet1!$A$1:$Y$16</definedName>
    <definedName name="_xlnm._FilterDatabase" localSheetId="0" hidden="1">Sheet1!$D$6:$D$14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<sst xmlns="http://schemas.openxmlformats.org/spreadsheetml/2006/main" count="52" uniqueCount="31">
  <si>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r>
      <t>2024年6月</t>
    </r>
    <r>
      <rPr>
        <sz val="20"/>
        <color rgb="FF000000"/>
        <rFont val="方正小标宋简体"/>
        <charset val="134"/>
      </rPr>
      <t>溧水区残疾人两项补贴发放统计表</t>
    </r>
  </si>
  <si>
    <t>填报单位（盖章）： 南京市溧水区民政局                   审核单位（盖章）： 溧水区财政局                    填报时间：2024.6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</si>
  <si>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</si>
  <si>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</si>
  <si>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</si>
  <si>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</si>
  <si>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</si>
  <si>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</si>
  <si>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（525元/人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</si>
  <si>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（420元/人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</si>
  <si>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（262.5元/人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</si>
  <si>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（1050元/人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</si>
  <si>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（630元/人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</si>
  <si>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（420元/人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</si>
  <si>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</si>
  <si>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</si>
  <si>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</si>
  <si>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</si>
  <si>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</si>
  <si>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</si>
  <si>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</si>
  <si>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</si>
  <si>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</si>
  <si>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</si>
  <si>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</si>
  <si>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</si>
  <si>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</si>
  <si>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</si>
  <si>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</si>
  <si>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</si>
  <si>
    <t>备注：全国系统导出的护理补贴人数是8442人，实际人数是8440人，其中2人6月份已转特困，系统发放的是5月份的助残服务，下个月全部停发。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</si>
</sst>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_);[Red]\(0.0\)"/>
  </numFmts>
  <fonts count="37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32" fillId="3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wrapText="1"/>
    </xf>
    <xf numFmtId="176" fontId="3" fillId="2" borderId="0" xfId="0" applyNumberFormat="1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60% - 强调文字颜色 3 5 3 2 4 2" xfId="51"/>
    <cellStyle name="常规 14" xfId="52"/>
    <cellStyle name="常规 14 2" xfId="53"/>
    <cellStyle name="常规 3" xfId="54"/>
  </cellStyles>
  <tableStyles count="0" defaultTableStyle="TableStyleMedium2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0"/>
  <sheetViews>
    <sheetView tabSelected="1" workbookViewId="0">
      <selection activeCell="I4" sqref="I4:J4"/>
    </sheetView>
  </sheetViews>
  <sheetFormatPr defaultColWidth="9" defaultRowHeight="14.25"/>
  <cols>
    <col min="1" max="1" width="3.25" style="4" customWidth="1"/>
    <col min="2" max="2" width="7.5" style="5" customWidth="1"/>
    <col min="3" max="3" width="5.75" style="4" customWidth="1"/>
    <col min="4" max="4" width="12.875" style="4" customWidth="1"/>
    <col min="5" max="5" width="5" style="4" customWidth="1"/>
    <col min="6" max="6" width="12.375" style="4" customWidth="1"/>
    <col min="7" max="7" width="5" style="4" customWidth="1"/>
    <col min="8" max="8" width="9.25" style="4" customWidth="1"/>
    <col min="9" max="9" width="5" style="4" customWidth="1"/>
    <col min="10" max="10" width="9.625" style="4" customWidth="1"/>
    <col min="11" max="11" width="5" style="4" customWidth="1"/>
    <col min="12" max="12" width="11.25" style="4" customWidth="1"/>
    <col min="13" max="13" width="5.87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7.62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40.5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0"/>
      <c r="S3" s="31" t="s">
        <v>6</v>
      </c>
      <c r="T3" s="31"/>
      <c r="U3" s="31"/>
      <c r="V3" s="31"/>
      <c r="W3" s="31"/>
      <c r="X3" s="31"/>
      <c r="Y3" s="31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11" t="s">
        <v>7</v>
      </c>
      <c r="T4" s="11"/>
      <c r="U4" s="18" t="s">
        <v>14</v>
      </c>
      <c r="V4" s="18"/>
      <c r="W4" s="17" t="s">
        <v>15</v>
      </c>
      <c r="X4" s="17"/>
      <c r="Y4" s="18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28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1" t="s">
        <v>19</v>
      </c>
      <c r="C6" s="21">
        <v>1636</v>
      </c>
      <c r="D6" s="22">
        <f>F6+T6</f>
        <v>943375</v>
      </c>
      <c r="E6" s="21">
        <f>G6+I6+K6+M6+O6+Q6</f>
        <v>852</v>
      </c>
      <c r="F6" s="22">
        <f>H6+J6+L6+N6+P6+R6</f>
        <v>710955</v>
      </c>
      <c r="G6" s="21">
        <v>144</v>
      </c>
      <c r="H6" s="21">
        <v>75600</v>
      </c>
      <c r="I6" s="21">
        <v>53</v>
      </c>
      <c r="J6" s="23">
        <v>22260</v>
      </c>
      <c r="K6" s="21">
        <v>22</v>
      </c>
      <c r="L6" s="22">
        <v>5775</v>
      </c>
      <c r="M6" s="21">
        <v>542</v>
      </c>
      <c r="N6" s="23">
        <v>569100</v>
      </c>
      <c r="O6" s="21">
        <v>0</v>
      </c>
      <c r="P6" s="23">
        <v>0</v>
      </c>
      <c r="Q6" s="21">
        <v>91</v>
      </c>
      <c r="R6" s="23">
        <v>38220</v>
      </c>
      <c r="S6" s="23">
        <f>U6+W6</f>
        <v>1539</v>
      </c>
      <c r="T6" s="23">
        <f>V6+Y6</f>
        <v>232420</v>
      </c>
      <c r="U6" s="21">
        <v>1473</v>
      </c>
      <c r="V6" s="23">
        <v>206220</v>
      </c>
      <c r="W6" s="21">
        <v>66</v>
      </c>
      <c r="X6" s="23">
        <v>1048</v>
      </c>
      <c r="Y6" s="23">
        <v>26200</v>
      </c>
    </row>
    <row r="7" s="1" customFormat="1" ht="27.95" customHeight="1" spans="1:25">
      <c r="A7" s="21">
        <v>2</v>
      </c>
      <c r="B7" s="21" t="s">
        <v>20</v>
      </c>
      <c r="C7" s="21">
        <v>1197</v>
      </c>
      <c r="D7" s="21">
        <v>850280</v>
      </c>
      <c r="E7" s="21">
        <v>891</v>
      </c>
      <c r="F7" s="21">
        <v>706440</v>
      </c>
      <c r="G7" s="21">
        <v>126</v>
      </c>
      <c r="H7" s="22">
        <v>66150</v>
      </c>
      <c r="I7" s="21">
        <v>89</v>
      </c>
      <c r="J7" s="29">
        <v>37380</v>
      </c>
      <c r="K7" s="21">
        <v>40</v>
      </c>
      <c r="L7" s="21">
        <v>10500</v>
      </c>
      <c r="M7" s="21">
        <v>516</v>
      </c>
      <c r="N7" s="23">
        <v>541800</v>
      </c>
      <c r="O7" s="21">
        <v>1</v>
      </c>
      <c r="P7" s="21">
        <v>630</v>
      </c>
      <c r="Q7" s="21">
        <v>119</v>
      </c>
      <c r="R7" s="29">
        <v>49980</v>
      </c>
      <c r="S7" s="21">
        <v>981</v>
      </c>
      <c r="T7" s="21">
        <v>143840</v>
      </c>
      <c r="U7" s="21">
        <v>956</v>
      </c>
      <c r="V7" s="23">
        <v>133840</v>
      </c>
      <c r="W7" s="21">
        <v>25</v>
      </c>
      <c r="X7" s="23">
        <v>400</v>
      </c>
      <c r="Y7" s="21">
        <v>10000</v>
      </c>
    </row>
    <row r="8" s="1" customFormat="1" ht="27.95" customHeight="1" spans="1:25">
      <c r="A8" s="21">
        <v>3</v>
      </c>
      <c r="B8" s="21" t="s">
        <v>21</v>
      </c>
      <c r="C8" s="23">
        <v>971</v>
      </c>
      <c r="D8" s="23">
        <v>759130</v>
      </c>
      <c r="E8" s="23">
        <v>787</v>
      </c>
      <c r="F8" s="23">
        <v>639870</v>
      </c>
      <c r="G8" s="23">
        <v>120</v>
      </c>
      <c r="H8" s="23">
        <v>63000</v>
      </c>
      <c r="I8" s="23">
        <v>56</v>
      </c>
      <c r="J8" s="23">
        <v>23520</v>
      </c>
      <c r="K8" s="23">
        <v>40</v>
      </c>
      <c r="L8" s="23">
        <v>10500</v>
      </c>
      <c r="M8" s="23">
        <v>479</v>
      </c>
      <c r="N8" s="23">
        <v>502950</v>
      </c>
      <c r="O8" s="23">
        <v>6</v>
      </c>
      <c r="P8" s="23">
        <v>3780</v>
      </c>
      <c r="Q8" s="23">
        <v>86</v>
      </c>
      <c r="R8" s="23">
        <v>36120</v>
      </c>
      <c r="S8" s="23">
        <v>811</v>
      </c>
      <c r="T8" s="23">
        <v>119260</v>
      </c>
      <c r="U8" s="23">
        <v>789</v>
      </c>
      <c r="V8" s="23">
        <v>110460</v>
      </c>
      <c r="W8" s="23">
        <v>22</v>
      </c>
      <c r="X8" s="23">
        <v>352</v>
      </c>
      <c r="Y8" s="23">
        <v>8800</v>
      </c>
    </row>
    <row r="9" s="1" customFormat="1" ht="27.95" customHeight="1" spans="1:25">
      <c r="A9" s="21">
        <v>4</v>
      </c>
      <c r="B9" s="21" t="s">
        <v>22</v>
      </c>
      <c r="C9" s="21">
        <v>1261</v>
      </c>
      <c r="D9" s="24">
        <v>958232.5</v>
      </c>
      <c r="E9" s="21">
        <v>974</v>
      </c>
      <c r="F9" s="24">
        <v>805297.5</v>
      </c>
      <c r="G9" s="21">
        <v>145</v>
      </c>
      <c r="H9" s="21">
        <v>76125</v>
      </c>
      <c r="I9" s="21">
        <v>76</v>
      </c>
      <c r="J9" s="23">
        <v>31920</v>
      </c>
      <c r="K9" s="21">
        <v>45</v>
      </c>
      <c r="L9" s="24">
        <v>11812.5</v>
      </c>
      <c r="M9" s="21">
        <v>616</v>
      </c>
      <c r="N9" s="23">
        <v>646800</v>
      </c>
      <c r="O9" s="21">
        <v>0</v>
      </c>
      <c r="P9" s="23">
        <v>0</v>
      </c>
      <c r="Q9" s="21">
        <v>92</v>
      </c>
      <c r="R9" s="23">
        <v>38640</v>
      </c>
      <c r="S9" s="23">
        <v>1065</v>
      </c>
      <c r="T9" s="23">
        <v>152935</v>
      </c>
      <c r="U9" s="21">
        <v>1049</v>
      </c>
      <c r="V9" s="23">
        <v>146860</v>
      </c>
      <c r="W9" s="21">
        <v>16</v>
      </c>
      <c r="X9" s="23">
        <v>243</v>
      </c>
      <c r="Y9" s="23">
        <v>6075</v>
      </c>
    </row>
    <row r="10" s="1" customFormat="1" ht="27.95" customHeight="1" spans="1:25">
      <c r="A10" s="21">
        <v>5</v>
      </c>
      <c r="B10" s="25" t="s">
        <v>23</v>
      </c>
      <c r="C10" s="21">
        <v>1097</v>
      </c>
      <c r="D10" s="21">
        <v>793870</v>
      </c>
      <c r="E10" s="21">
        <v>817</v>
      </c>
      <c r="F10" s="21">
        <v>660450</v>
      </c>
      <c r="G10" s="21">
        <v>118</v>
      </c>
      <c r="H10" s="21">
        <v>61950</v>
      </c>
      <c r="I10" s="21">
        <v>59</v>
      </c>
      <c r="J10" s="21">
        <v>24780</v>
      </c>
      <c r="K10" s="21">
        <v>32</v>
      </c>
      <c r="L10" s="21">
        <v>8400</v>
      </c>
      <c r="M10" s="21">
        <v>492</v>
      </c>
      <c r="N10" s="21">
        <v>516600</v>
      </c>
      <c r="O10" s="21">
        <v>0</v>
      </c>
      <c r="P10" s="21">
        <v>0</v>
      </c>
      <c r="Q10" s="21">
        <v>116</v>
      </c>
      <c r="R10" s="21">
        <v>48720</v>
      </c>
      <c r="S10" s="21">
        <v>914</v>
      </c>
      <c r="T10" s="21">
        <v>133420</v>
      </c>
      <c r="U10" s="22">
        <v>893</v>
      </c>
      <c r="V10" s="21">
        <v>125020</v>
      </c>
      <c r="W10" s="21">
        <v>21</v>
      </c>
      <c r="X10" s="21">
        <v>336</v>
      </c>
      <c r="Y10" s="21">
        <v>8400</v>
      </c>
    </row>
    <row r="11" s="2" customFormat="1" ht="27.95" customHeight="1" spans="1:25">
      <c r="A11" s="21">
        <v>6</v>
      </c>
      <c r="B11" s="21" t="s">
        <v>24</v>
      </c>
      <c r="C11" s="21">
        <v>1512</v>
      </c>
      <c r="D11" s="21">
        <v>1148235</v>
      </c>
      <c r="E11" s="21">
        <v>1213</v>
      </c>
      <c r="F11" s="21">
        <v>959385</v>
      </c>
      <c r="G11" s="21">
        <v>213</v>
      </c>
      <c r="H11" s="21">
        <v>111825</v>
      </c>
      <c r="I11" s="21">
        <v>71</v>
      </c>
      <c r="J11" s="21">
        <v>29820</v>
      </c>
      <c r="K11" s="21">
        <v>64</v>
      </c>
      <c r="L11" s="21">
        <v>16800</v>
      </c>
      <c r="M11" s="21">
        <v>694</v>
      </c>
      <c r="N11" s="21">
        <v>728700</v>
      </c>
      <c r="O11" s="21">
        <v>2</v>
      </c>
      <c r="P11" s="21">
        <v>1260</v>
      </c>
      <c r="Q11" s="21">
        <v>169</v>
      </c>
      <c r="R11" s="21">
        <v>70980</v>
      </c>
      <c r="S11" s="21">
        <v>1259</v>
      </c>
      <c r="T11" s="21">
        <v>188850</v>
      </c>
      <c r="U11" s="21">
        <v>1210</v>
      </c>
      <c r="V11" s="21">
        <v>169400</v>
      </c>
      <c r="W11" s="21">
        <v>49</v>
      </c>
      <c r="X11" s="21">
        <v>778</v>
      </c>
      <c r="Y11" s="21">
        <v>19450</v>
      </c>
    </row>
    <row r="12" s="1" customFormat="1" ht="27.95" customHeight="1" spans="1:25">
      <c r="A12" s="21">
        <v>7</v>
      </c>
      <c r="B12" s="21" t="s">
        <v>25</v>
      </c>
      <c r="C12" s="21">
        <v>1153</v>
      </c>
      <c r="D12" s="21">
        <v>885227.5</v>
      </c>
      <c r="E12" s="21">
        <v>895</v>
      </c>
      <c r="F12" s="21">
        <v>737047.5</v>
      </c>
      <c r="G12" s="21">
        <v>129</v>
      </c>
      <c r="H12" s="21">
        <v>67725</v>
      </c>
      <c r="I12" s="21">
        <v>59</v>
      </c>
      <c r="J12" s="21">
        <v>24780</v>
      </c>
      <c r="K12" s="21">
        <v>41</v>
      </c>
      <c r="L12" s="21">
        <v>10762.5</v>
      </c>
      <c r="M12" s="21">
        <v>562</v>
      </c>
      <c r="N12" s="21">
        <v>590100</v>
      </c>
      <c r="O12" s="21">
        <v>0</v>
      </c>
      <c r="P12" s="21">
        <v>0</v>
      </c>
      <c r="Q12" s="21">
        <v>104</v>
      </c>
      <c r="R12" s="21">
        <v>43680</v>
      </c>
      <c r="S12" s="21">
        <v>986</v>
      </c>
      <c r="T12" s="21">
        <v>148180</v>
      </c>
      <c r="U12" s="21">
        <v>947</v>
      </c>
      <c r="V12" s="21">
        <v>132580</v>
      </c>
      <c r="W12" s="21">
        <v>39</v>
      </c>
      <c r="X12" s="21">
        <v>624</v>
      </c>
      <c r="Y12" s="21">
        <v>15600</v>
      </c>
    </row>
    <row r="13" s="1" customFormat="1" ht="27.95" customHeight="1" spans="1:25">
      <c r="A13" s="21">
        <v>8</v>
      </c>
      <c r="B13" s="21" t="s">
        <v>26</v>
      </c>
      <c r="C13" s="21">
        <v>1263</v>
      </c>
      <c r="D13" s="21">
        <v>703102.5</v>
      </c>
      <c r="E13" s="21">
        <v>668</v>
      </c>
      <c r="F13" s="21">
        <v>542062.5</v>
      </c>
      <c r="G13" s="21">
        <v>98</v>
      </c>
      <c r="H13" s="21">
        <v>51450</v>
      </c>
      <c r="I13" s="21">
        <v>49</v>
      </c>
      <c r="J13" s="21">
        <v>20580</v>
      </c>
      <c r="K13" s="21">
        <v>17</v>
      </c>
      <c r="L13" s="21">
        <v>4462.5</v>
      </c>
      <c r="M13" s="21">
        <v>401</v>
      </c>
      <c r="N13" s="21">
        <v>421050</v>
      </c>
      <c r="O13" s="21">
        <v>6</v>
      </c>
      <c r="P13" s="21">
        <v>3780</v>
      </c>
      <c r="Q13" s="21">
        <v>97</v>
      </c>
      <c r="R13" s="21">
        <v>40740</v>
      </c>
      <c r="S13" s="21">
        <v>1115</v>
      </c>
      <c r="T13" s="21">
        <v>161040</v>
      </c>
      <c r="U13" s="21">
        <v>1096</v>
      </c>
      <c r="V13" s="21">
        <v>153440</v>
      </c>
      <c r="W13" s="21">
        <v>19</v>
      </c>
      <c r="X13" s="21">
        <v>304</v>
      </c>
      <c r="Y13" s="21">
        <v>7600</v>
      </c>
    </row>
    <row r="14" s="1" customFormat="1" ht="27.95" customHeight="1" spans="1:25">
      <c r="A14" s="21">
        <v>9</v>
      </c>
      <c r="B14" s="21" t="s">
        <v>27</v>
      </c>
      <c r="C14" s="21">
        <v>30</v>
      </c>
      <c r="D14" s="21">
        <v>8190</v>
      </c>
      <c r="E14" s="23">
        <v>8</v>
      </c>
      <c r="F14" s="21">
        <v>4410</v>
      </c>
      <c r="G14" s="21">
        <v>4</v>
      </c>
      <c r="H14" s="21">
        <v>2100</v>
      </c>
      <c r="I14" s="21">
        <v>1</v>
      </c>
      <c r="J14" s="21">
        <v>420</v>
      </c>
      <c r="K14" s="21">
        <v>0</v>
      </c>
      <c r="L14" s="21">
        <v>0</v>
      </c>
      <c r="M14" s="21">
        <v>1</v>
      </c>
      <c r="N14" s="21">
        <v>1050</v>
      </c>
      <c r="O14" s="21">
        <v>0</v>
      </c>
      <c r="P14" s="21">
        <v>0</v>
      </c>
      <c r="Q14" s="21">
        <v>2</v>
      </c>
      <c r="R14" s="21">
        <v>840</v>
      </c>
      <c r="S14" s="21">
        <v>27</v>
      </c>
      <c r="T14" s="21">
        <v>3780</v>
      </c>
      <c r="U14" s="21">
        <v>27</v>
      </c>
      <c r="V14" s="21">
        <v>3780</v>
      </c>
      <c r="W14" s="23">
        <v>0</v>
      </c>
      <c r="X14" s="23">
        <v>0</v>
      </c>
      <c r="Y14" s="23">
        <v>0</v>
      </c>
    </row>
    <row r="15" ht="27.95" customHeight="1" spans="1:25">
      <c r="A15" s="21" t="s">
        <v>28</v>
      </c>
      <c r="B15" s="21"/>
      <c r="C15" s="21">
        <f>SUM(C6:C14)</f>
        <v>10120</v>
      </c>
      <c r="D15" s="22">
        <f>SUM(D6:D14)</f>
        <v>7049642.5</v>
      </c>
      <c r="E15" s="21">
        <f t="shared" ref="E15:Y15" si="0">SUM(E6:E14)</f>
        <v>7105</v>
      </c>
      <c r="F15" s="22">
        <f t="shared" si="0"/>
        <v>5765917.5</v>
      </c>
      <c r="G15" s="21">
        <f t="shared" si="0"/>
        <v>1097</v>
      </c>
      <c r="H15" s="21">
        <f t="shared" si="0"/>
        <v>575925</v>
      </c>
      <c r="I15" s="21">
        <f t="shared" si="0"/>
        <v>513</v>
      </c>
      <c r="J15" s="23">
        <f t="shared" si="0"/>
        <v>215460</v>
      </c>
      <c r="K15" s="21">
        <f t="shared" si="0"/>
        <v>301</v>
      </c>
      <c r="L15" s="22">
        <f t="shared" si="0"/>
        <v>79012.5</v>
      </c>
      <c r="M15" s="21">
        <f t="shared" si="0"/>
        <v>4303</v>
      </c>
      <c r="N15" s="23">
        <f t="shared" si="0"/>
        <v>4518150</v>
      </c>
      <c r="O15" s="21">
        <f t="shared" si="0"/>
        <v>15</v>
      </c>
      <c r="P15" s="23">
        <f t="shared" si="0"/>
        <v>9450</v>
      </c>
      <c r="Q15" s="21">
        <f t="shared" si="0"/>
        <v>876</v>
      </c>
      <c r="R15" s="23">
        <f t="shared" si="0"/>
        <v>367920</v>
      </c>
      <c r="S15" s="23">
        <f t="shared" si="0"/>
        <v>8697</v>
      </c>
      <c r="T15" s="23">
        <f t="shared" si="0"/>
        <v>1283725</v>
      </c>
      <c r="U15" s="21">
        <f t="shared" si="0"/>
        <v>8440</v>
      </c>
      <c r="V15" s="23">
        <f t="shared" si="0"/>
        <v>1181600</v>
      </c>
      <c r="W15" s="21">
        <f t="shared" si="0"/>
        <v>257</v>
      </c>
      <c r="X15" s="23">
        <f t="shared" si="0"/>
        <v>4085</v>
      </c>
      <c r="Y15" s="23">
        <f t="shared" si="0"/>
        <v>102125</v>
      </c>
    </row>
    <row r="16" s="3" customFormat="1" ht="18.75" customHeight="1" spans="1:25">
      <c r="A16" s="26" t="s">
        <v>29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17" customHeight="1"/>
    <row r="20" spans="1:23">
      <c r="A20" s="27" t="s">
        <v>30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</sheetData>
  <mergeCells count="19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6:Y16"/>
    <mergeCell ref="A20:W20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工作</cp:lastModifiedBy>
  <dcterms:created xsi:type="dcterms:W3CDTF">2017-01-12T02:23:00Z</dcterms:created>
  <cp:lastPrinted>2023-01-10T02:55:00Z</cp:lastPrinted>
  <dcterms:modified xsi:type="dcterms:W3CDTF">2024-06-18T09:30:10Z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11</vt:lpwstr>
  </property>
  <property fmtid="{D5CDD505-2E9C-101B-9397-08002B2CF9AE}" pid="4" name="ICV">
    <vt:lpwstr>0FA5AF3DAAA74B8C992FCFDECD4669C2</vt:lpwstr>
  </property>
</Properties>
</file>