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10500"/>
  </bookViews>
  <sheets>
    <sheet name="报表" sheetId="1" r:id="rId1"/>
  </sheets>
  <calcPr calcId="144525"/>
</workbook>
</file>

<file path=xl/sharedStrings.xml><?xml version="1.0" encoding="utf-8"?>
<sst xmlns="http://schemas.openxmlformats.org/spreadsheetml/2006/main" count="47" uniqueCount="35">
  <si>
    <t>溧水区2026年5月份临时救助报表</t>
  </si>
  <si>
    <t>单位：元</t>
  </si>
  <si>
    <t>街镇</t>
  </si>
  <si>
    <t>临时救助总人次</t>
  </si>
  <si>
    <t>总资金</t>
  </si>
  <si>
    <t>按户籍性质分类</t>
  </si>
  <si>
    <t>按属地分类</t>
  </si>
  <si>
    <t>按救助类型分类</t>
  </si>
  <si>
    <t>按救助对象类型分类</t>
  </si>
  <si>
    <t>全年累计</t>
  </si>
  <si>
    <t>备注</t>
  </si>
  <si>
    <t>城市</t>
  </si>
  <si>
    <t>资金</t>
  </si>
  <si>
    <t>农村</t>
  </si>
  <si>
    <t>本地户籍</t>
  </si>
  <si>
    <t>非本地户籍</t>
  </si>
  <si>
    <t>急难型困难家庭</t>
  </si>
  <si>
    <t>支出型困难家庭（低保、低保边缘户）</t>
  </si>
  <si>
    <t>非低保、低保边缘支出型困难家庭</t>
  </si>
  <si>
    <t>困境个人</t>
  </si>
  <si>
    <t>其它</t>
  </si>
  <si>
    <t>低保对象</t>
  </si>
  <si>
    <t>特困人员</t>
  </si>
  <si>
    <t>其他</t>
  </si>
  <si>
    <t>总人次</t>
  </si>
  <si>
    <t>永阳街道</t>
  </si>
  <si>
    <t>白马镇</t>
  </si>
  <si>
    <t>东屏街道</t>
  </si>
  <si>
    <t>洪蓝街道</t>
  </si>
  <si>
    <t>石湫街道</t>
  </si>
  <si>
    <t>和凤镇</t>
  </si>
  <si>
    <t>晶桥镇</t>
  </si>
  <si>
    <t>开发区</t>
  </si>
  <si>
    <t>林场</t>
  </si>
  <si>
    <t>合计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</si>
</sst>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00_ "/>
  </numFmts>
  <fonts count="47">
    <font>
      <sz val="11"/>
      <color theme="1"/>
      <name val="Tahoma"/>
      <charset val="134"/>
    </font>
    <font>
      <sz val="10"/>
      <name val="宋体"/>
      <charset val="134"/>
      <scheme val="minor"/>
    </font>
    <font>
      <sz val="11"/>
      <name val="Tahoma"/>
      <charset val="134"/>
    </font>
    <font>
      <sz val="20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9"/>
      <name val="Verdana"/>
      <charset val="134"/>
    </font>
    <font>
      <b/>
      <sz val="11"/>
      <color rgb="FFFA7D00"/>
      <name val="宋体"/>
      <charset val="0"/>
      <scheme val="minor"/>
    </font>
    <font>
      <sz val="11"/>
      <color indexed="9"/>
      <name val="宋体"/>
      <charset val="134"/>
    </font>
    <font>
      <sz val="12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7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8" fillId="18" borderId="10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23" borderId="12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7" fillId="0" borderId="0">
      <alignment vertical="top" wrapText="1"/>
    </xf>
    <xf numFmtId="0" fontId="2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9" fillId="0" borderId="0" applyBorder="0"/>
    <xf numFmtId="0" fontId="13" fillId="0" borderId="8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2" fillId="10" borderId="7" applyNumberFormat="0" applyAlignment="0" applyProtection="0">
      <alignment vertical="center"/>
    </xf>
    <xf numFmtId="0" fontId="28" fillId="10" borderId="10" applyNumberFormat="0" applyAlignment="0" applyProtection="0">
      <alignment vertical="center"/>
    </xf>
    <xf numFmtId="0" fontId="22" fillId="25" borderId="13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30" fillId="0" borderId="0" applyBorder="0"/>
    <xf numFmtId="0" fontId="8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/>
    <xf numFmtId="0" fontId="8" fillId="3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9" fillId="0" borderId="0">
      <alignment vertical="center"/>
    </xf>
    <xf numFmtId="0" fontId="29" fillId="47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/>
    <xf numFmtId="0" fontId="9" fillId="0" borderId="0"/>
    <xf numFmtId="0" fontId="11" fillId="0" borderId="0" applyBorder="0"/>
    <xf numFmtId="0" fontId="0" fillId="0" borderId="0">
      <alignment vertical="center"/>
    </xf>
    <xf numFmtId="0" fontId="36" fillId="0" borderId="0">
      <alignment vertical="center"/>
    </xf>
    <xf numFmtId="0" fontId="37" fillId="43" borderId="0" applyNumberFormat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9" fillId="48" borderId="19" applyNumberFormat="0" applyAlignment="0" applyProtection="0">
      <alignment vertical="center"/>
    </xf>
    <xf numFmtId="0" fontId="40" fillId="49" borderId="20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44" fillId="54" borderId="0" applyNumberFormat="0" applyBorder="0" applyAlignment="0" applyProtection="0">
      <alignment vertical="center"/>
    </xf>
    <xf numFmtId="0" fontId="45" fillId="48" borderId="22" applyNumberFormat="0" applyAlignment="0" applyProtection="0">
      <alignment vertical="center"/>
    </xf>
    <xf numFmtId="0" fontId="46" fillId="42" borderId="19" applyNumberFormat="0" applyAlignment="0" applyProtection="0">
      <alignment vertical="center"/>
    </xf>
    <xf numFmtId="0" fontId="30" fillId="55" borderId="23" applyNumberFormat="0" applyFont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6" fontId="1" fillId="0" borderId="0" xfId="0" applyNumberFormat="1" applyFont="1" applyFill="1">
      <alignment vertical="center"/>
    </xf>
    <xf numFmtId="0" fontId="4" fillId="0" borderId="0" xfId="0" applyFont="1" applyAlignment="1">
      <alignment horizontal="center" vertical="center"/>
    </xf>
  </cellXfs>
  <cellStyles count="97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_ET_STYLE_NoName_00_" xfId="18"/>
    <cellStyle name="标题" xfId="19" builtinId="15"/>
    <cellStyle name="解释性文本" xfId="20" builtinId="53"/>
    <cellStyle name="标题 1" xfId="21" builtinId="16"/>
    <cellStyle name="_ET_STYLE_NoName_00_ 2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40% - 强调文字颜色 1 2" xfId="33"/>
    <cellStyle name="汇总" xfId="34" builtinId="25"/>
    <cellStyle name="好" xfId="35" builtinId="26"/>
    <cellStyle name="40% - 强调文字颜色 2 2" xfId="3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60% - 强调文字颜色 4 2" xfId="42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常规 11 10" xfId="48"/>
    <cellStyle name="40% - 强调文字颜色 4" xfId="49" builtinId="43"/>
    <cellStyle name="强调文字颜色 5" xfId="50" builtinId="45"/>
    <cellStyle name="常规 11 11" xfId="51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40% - 强调文字颜色 6 2" xfId="56"/>
    <cellStyle name="60% - 强调文字颜色 6" xfId="57" builtinId="52"/>
    <cellStyle name="20% - 强调文字颜色 2 2" xfId="58"/>
    <cellStyle name="20% - 强调文字颜色 3 2" xfId="59"/>
    <cellStyle name="20% - 强调文字颜色 4 2" xfId="60"/>
    <cellStyle name="20% - 强调文字颜色 5 2" xfId="61"/>
    <cellStyle name="20% - 强调文字颜色 6 2" xfId="62"/>
    <cellStyle name="40% - 强调文字颜色 3 2" xfId="63"/>
    <cellStyle name="60% - 强调文字颜色 1 2" xfId="64"/>
    <cellStyle name="60% - 强调文字颜色 2 2" xfId="65"/>
    <cellStyle name="60% - 强调文字颜色 3 2" xfId="66"/>
    <cellStyle name="60% - 强调文字颜色 5 2" xfId="67"/>
    <cellStyle name="常规 126" xfId="68"/>
    <cellStyle name="60% - 强调文字颜色 6 2" xfId="69"/>
    <cellStyle name="标题 1 2" xfId="70"/>
    <cellStyle name="标题 2 2" xfId="71"/>
    <cellStyle name="标题 3 2" xfId="72"/>
    <cellStyle name="标题 4 2" xfId="73"/>
    <cellStyle name="标题 5" xfId="74"/>
    <cellStyle name="差 2" xfId="75"/>
    <cellStyle name="常规 10 10" xfId="76"/>
    <cellStyle name="常规 100" xfId="77"/>
    <cellStyle name="常规 19" xfId="78"/>
    <cellStyle name="常规 3 10" xfId="79"/>
    <cellStyle name="常规 7" xfId="80"/>
    <cellStyle name="常规 9" xfId="81"/>
    <cellStyle name="好 2" xfId="82"/>
    <cellStyle name="汇总 2 13" xfId="83"/>
    <cellStyle name="计算 2 13" xfId="84"/>
    <cellStyle name="检查单元格 2 13" xfId="85"/>
    <cellStyle name="解释性文本 2 13" xfId="86"/>
    <cellStyle name="警告文本 2 13" xfId="87"/>
    <cellStyle name="链接单元格 2 13" xfId="88"/>
    <cellStyle name="强调文字颜色 1 2 13" xfId="89"/>
    <cellStyle name="强调文字颜色 2 2 13" xfId="90"/>
    <cellStyle name="强调文字颜色 3 2 13" xfId="91"/>
    <cellStyle name="强调文字颜色 6 2 13" xfId="92"/>
    <cellStyle name="适中 2 13" xfId="93"/>
    <cellStyle name="输出 2 13" xfId="94"/>
    <cellStyle name="输入 2 13" xfId="95"/>
    <cellStyle name="注释 2 13" xfId="9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43"/>
  <sheetViews>
    <sheetView tabSelected="1" workbookViewId="0">
      <selection activeCell="P16" sqref="P16"/>
    </sheetView>
  </sheetViews>
  <sheetFormatPr defaultColWidth="9" defaultRowHeight="14.25"/>
  <cols>
    <col min="1" max="1" width="7.75" style="2" customWidth="1"/>
    <col min="2" max="2" width="5.875" style="2" customWidth="1"/>
    <col min="3" max="3" width="7" style="2" customWidth="1"/>
    <col min="4" max="4" width="5" style="2" customWidth="1"/>
    <col min="5" max="5" width="5.625" style="2" customWidth="1"/>
    <col min="6" max="6" width="4.5" style="2" customWidth="1"/>
    <col min="7" max="7" width="6.875" style="2" customWidth="1"/>
    <col min="8" max="8" width="5.125" style="2" customWidth="1"/>
    <col min="9" max="9" width="7.375" style="2" customWidth="1"/>
    <col min="10" max="10" width="5" style="2" customWidth="1"/>
    <col min="11" max="12" width="5.125" style="2" customWidth="1"/>
    <col min="13" max="13" width="5.625" style="2" customWidth="1"/>
    <col min="14" max="14" width="6.875" style="2" customWidth="1"/>
    <col min="15" max="15" width="5.625" style="2" customWidth="1"/>
    <col min="16" max="16" width="5.75" style="2" customWidth="1"/>
    <col min="17" max="17" width="5.875" style="2" customWidth="1"/>
    <col min="18" max="18" width="3.375" style="2" customWidth="1"/>
    <col min="19" max="19" width="5" style="2" customWidth="1"/>
    <col min="20" max="20" width="4.5" style="2" customWidth="1"/>
    <col min="21" max="21" width="6.5" style="2" customWidth="1"/>
    <col min="22" max="22" width="5.125" style="2" customWidth="1"/>
    <col min="23" max="23" width="5.625" style="2" customWidth="1"/>
    <col min="24" max="24" width="6.875" style="2" customWidth="1"/>
    <col min="25" max="25" width="5.625" style="2" customWidth="1"/>
    <col min="26" max="26" width="5.75" style="2" customWidth="1"/>
    <col min="27" max="27" width="5.875" style="2" customWidth="1"/>
    <col min="28" max="28" width="6" style="2" customWidth="1"/>
    <col min="29" max="29" width="8.875" style="2" customWidth="1"/>
    <col min="30" max="30" width="3.125" style="2" customWidth="1"/>
    <col min="31" max="16384" width="9" style="2"/>
  </cols>
  <sheetData>
    <row r="1" ht="25.5" spans="1:3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 t="s">
        <v>1</v>
      </c>
      <c r="AD2" s="4"/>
    </row>
    <row r="3" ht="31.5" customHeight="1" spans="1:30">
      <c r="A3" s="5" t="s">
        <v>2</v>
      </c>
      <c r="B3" s="5" t="s">
        <v>3</v>
      </c>
      <c r="C3" s="6" t="s">
        <v>4</v>
      </c>
      <c r="D3" s="5" t="s">
        <v>5</v>
      </c>
      <c r="E3" s="5"/>
      <c r="F3" s="5"/>
      <c r="G3" s="5"/>
      <c r="H3" s="5" t="s">
        <v>6</v>
      </c>
      <c r="I3" s="5"/>
      <c r="J3" s="5"/>
      <c r="K3" s="5"/>
      <c r="L3" s="5" t="s">
        <v>7</v>
      </c>
      <c r="M3" s="5"/>
      <c r="N3" s="5"/>
      <c r="O3" s="5"/>
      <c r="P3" s="5"/>
      <c r="Q3" s="5"/>
      <c r="R3" s="5"/>
      <c r="S3" s="5"/>
      <c r="T3" s="5"/>
      <c r="U3" s="5"/>
      <c r="V3" s="15" t="s">
        <v>8</v>
      </c>
      <c r="W3" s="16"/>
      <c r="X3" s="16"/>
      <c r="Y3" s="16"/>
      <c r="Z3" s="16"/>
      <c r="AA3" s="17"/>
      <c r="AB3" s="5" t="s">
        <v>9</v>
      </c>
      <c r="AC3" s="5"/>
      <c r="AD3" s="18" t="s">
        <v>10</v>
      </c>
    </row>
    <row r="4" ht="95.25" customHeight="1" spans="1:30">
      <c r="A4" s="5"/>
      <c r="B4" s="5"/>
      <c r="C4" s="6"/>
      <c r="D4" s="5" t="s">
        <v>11</v>
      </c>
      <c r="E4" s="5" t="s">
        <v>12</v>
      </c>
      <c r="F4" s="5" t="s">
        <v>13</v>
      </c>
      <c r="G4" s="6" t="s">
        <v>12</v>
      </c>
      <c r="H4" s="5" t="s">
        <v>14</v>
      </c>
      <c r="I4" s="5" t="s">
        <v>12</v>
      </c>
      <c r="J4" s="5" t="s">
        <v>15</v>
      </c>
      <c r="K4" s="6" t="s">
        <v>12</v>
      </c>
      <c r="L4" s="5" t="s">
        <v>16</v>
      </c>
      <c r="M4" s="5" t="s">
        <v>12</v>
      </c>
      <c r="N4" s="5" t="s">
        <v>17</v>
      </c>
      <c r="O4" s="5" t="s">
        <v>12</v>
      </c>
      <c r="P4" s="5" t="s">
        <v>18</v>
      </c>
      <c r="Q4" s="5" t="s">
        <v>12</v>
      </c>
      <c r="R4" s="5" t="s">
        <v>19</v>
      </c>
      <c r="S4" s="5" t="s">
        <v>12</v>
      </c>
      <c r="T4" s="5" t="s">
        <v>20</v>
      </c>
      <c r="U4" s="5" t="s">
        <v>12</v>
      </c>
      <c r="V4" s="5" t="s">
        <v>21</v>
      </c>
      <c r="W4" s="5" t="s">
        <v>12</v>
      </c>
      <c r="X4" s="5" t="s">
        <v>22</v>
      </c>
      <c r="Y4" s="5" t="s">
        <v>12</v>
      </c>
      <c r="Z4" s="5" t="s">
        <v>23</v>
      </c>
      <c r="AA4" s="5" t="s">
        <v>12</v>
      </c>
      <c r="AB4" s="5" t="s">
        <v>24</v>
      </c>
      <c r="AC4" s="6" t="s">
        <v>4</v>
      </c>
      <c r="AD4" s="19"/>
    </row>
    <row r="5" s="1" customFormat="1" ht="28.5" customHeight="1" spans="1:31">
      <c r="A5" s="7" t="s">
        <v>25</v>
      </c>
      <c r="B5" s="8">
        <v>14</v>
      </c>
      <c r="C5" s="8">
        <v>14120</v>
      </c>
      <c r="D5" s="8">
        <v>8</v>
      </c>
      <c r="E5" s="8">
        <v>8890</v>
      </c>
      <c r="F5" s="8">
        <v>6</v>
      </c>
      <c r="G5" s="8">
        <v>5230</v>
      </c>
      <c r="H5" s="8">
        <v>14</v>
      </c>
      <c r="I5" s="8">
        <v>14120</v>
      </c>
      <c r="J5" s="8"/>
      <c r="K5" s="8"/>
      <c r="L5" s="8">
        <v>2</v>
      </c>
      <c r="M5" s="8">
        <v>2000</v>
      </c>
      <c r="N5" s="8"/>
      <c r="O5" s="8"/>
      <c r="P5" s="8">
        <v>3</v>
      </c>
      <c r="Q5" s="8">
        <v>8920</v>
      </c>
      <c r="R5" s="8">
        <v>1</v>
      </c>
      <c r="S5" s="8">
        <v>600</v>
      </c>
      <c r="T5" s="8">
        <v>8</v>
      </c>
      <c r="U5" s="8">
        <v>2600</v>
      </c>
      <c r="V5" s="8"/>
      <c r="W5" s="8"/>
      <c r="X5" s="8"/>
      <c r="Y5" s="8"/>
      <c r="Z5" s="8">
        <v>14</v>
      </c>
      <c r="AA5" s="8">
        <v>14120</v>
      </c>
      <c r="AB5" s="8">
        <v>25</v>
      </c>
      <c r="AC5" s="8">
        <v>24910</v>
      </c>
      <c r="AD5" s="12"/>
      <c r="AE5" s="20"/>
    </row>
    <row r="6" s="1" customFormat="1" ht="28.5" customHeight="1" spans="1:31">
      <c r="A6" s="7" t="s">
        <v>26</v>
      </c>
      <c r="B6" s="9">
        <v>16</v>
      </c>
      <c r="C6" s="10">
        <v>15000</v>
      </c>
      <c r="D6" s="10"/>
      <c r="E6" s="10"/>
      <c r="F6" s="9">
        <v>16</v>
      </c>
      <c r="G6" s="10">
        <v>15000</v>
      </c>
      <c r="H6" s="11">
        <v>16</v>
      </c>
      <c r="I6" s="10">
        <v>15000</v>
      </c>
      <c r="J6" s="10"/>
      <c r="K6" s="10"/>
      <c r="L6" s="10"/>
      <c r="M6" s="10"/>
      <c r="N6" s="10"/>
      <c r="O6" s="10"/>
      <c r="P6" s="10"/>
      <c r="Q6" s="10"/>
      <c r="R6" s="10"/>
      <c r="S6" s="10"/>
      <c r="T6" s="9">
        <v>16</v>
      </c>
      <c r="U6" s="10">
        <v>15000</v>
      </c>
      <c r="V6" s="10"/>
      <c r="W6" s="10"/>
      <c r="X6" s="10"/>
      <c r="Y6" s="10"/>
      <c r="Z6" s="9">
        <v>16</v>
      </c>
      <c r="AA6" s="10">
        <v>15000</v>
      </c>
      <c r="AB6" s="10">
        <v>168</v>
      </c>
      <c r="AC6" s="10">
        <v>142000</v>
      </c>
      <c r="AD6" s="12"/>
      <c r="AE6" s="20"/>
    </row>
    <row r="7" s="1" customFormat="1" ht="28.5" customHeight="1" spans="1:31">
      <c r="A7" s="12" t="s">
        <v>27</v>
      </c>
      <c r="B7" s="12">
        <v>1</v>
      </c>
      <c r="C7" s="12">
        <v>1000</v>
      </c>
      <c r="D7" s="7"/>
      <c r="E7" s="7"/>
      <c r="F7" s="12">
        <v>1</v>
      </c>
      <c r="G7" s="12">
        <v>1000</v>
      </c>
      <c r="H7" s="13">
        <v>1</v>
      </c>
      <c r="I7" s="12">
        <v>1000</v>
      </c>
      <c r="J7" s="12"/>
      <c r="K7" s="12"/>
      <c r="L7" s="7"/>
      <c r="M7" s="7"/>
      <c r="N7" s="12"/>
      <c r="O7" s="12"/>
      <c r="P7" s="12"/>
      <c r="Q7" s="12"/>
      <c r="R7" s="7"/>
      <c r="S7" s="7"/>
      <c r="T7" s="7">
        <v>1</v>
      </c>
      <c r="U7" s="7">
        <v>1000</v>
      </c>
      <c r="V7" s="7"/>
      <c r="W7" s="7"/>
      <c r="X7" s="7"/>
      <c r="Y7" s="7"/>
      <c r="Z7" s="12">
        <v>1</v>
      </c>
      <c r="AA7" s="12">
        <v>1000</v>
      </c>
      <c r="AB7" s="12">
        <f>10+4+1</f>
        <v>15</v>
      </c>
      <c r="AC7" s="12">
        <f>4400+10035+1000+1000</f>
        <v>16435</v>
      </c>
      <c r="AD7" s="12"/>
      <c r="AE7" s="20"/>
    </row>
    <row r="8" s="1" customFormat="1" ht="28.5" customHeight="1" spans="1:31">
      <c r="A8" s="7" t="s">
        <v>28</v>
      </c>
      <c r="B8" s="8">
        <v>6</v>
      </c>
      <c r="C8" s="8">
        <v>4460</v>
      </c>
      <c r="D8" s="8">
        <v>0</v>
      </c>
      <c r="E8" s="8">
        <v>0</v>
      </c>
      <c r="F8" s="8">
        <v>6</v>
      </c>
      <c r="G8" s="8">
        <v>4460</v>
      </c>
      <c r="H8" s="8">
        <v>6</v>
      </c>
      <c r="I8" s="8">
        <v>4460</v>
      </c>
      <c r="J8" s="8"/>
      <c r="K8" s="14"/>
      <c r="L8" s="8"/>
      <c r="M8" s="8"/>
      <c r="N8" s="8"/>
      <c r="O8" s="8"/>
      <c r="P8" s="8"/>
      <c r="Q8" s="8"/>
      <c r="R8" s="8"/>
      <c r="S8" s="8"/>
      <c r="T8" s="8">
        <v>6</v>
      </c>
      <c r="U8" s="8">
        <v>4460</v>
      </c>
      <c r="V8" s="8"/>
      <c r="W8" s="8"/>
      <c r="X8" s="8"/>
      <c r="Y8" s="8"/>
      <c r="Z8" s="8">
        <v>6</v>
      </c>
      <c r="AA8" s="8">
        <v>4460</v>
      </c>
      <c r="AB8" s="8">
        <v>110</v>
      </c>
      <c r="AC8" s="8">
        <v>65785</v>
      </c>
      <c r="AD8" s="12"/>
      <c r="AE8" s="20"/>
    </row>
    <row r="9" s="1" customFormat="1" ht="28.5" customHeight="1" spans="1:31">
      <c r="A9" s="12" t="s">
        <v>29</v>
      </c>
      <c r="B9" s="8">
        <v>0</v>
      </c>
      <c r="C9" s="11">
        <v>0</v>
      </c>
      <c r="D9" s="8"/>
      <c r="E9" s="8"/>
      <c r="F9" s="8"/>
      <c r="G9" s="11"/>
      <c r="H9" s="8"/>
      <c r="I9" s="11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11"/>
      <c r="V9" s="8"/>
      <c r="W9" s="8"/>
      <c r="X9" s="8"/>
      <c r="Y9" s="8"/>
      <c r="Z9" s="8"/>
      <c r="AA9" s="11"/>
      <c r="AB9" s="8">
        <v>184</v>
      </c>
      <c r="AC9" s="8">
        <v>103695</v>
      </c>
      <c r="AD9" s="12"/>
      <c r="AE9" s="20"/>
    </row>
    <row r="10" s="1" customFormat="1" ht="28.5" customHeight="1" spans="1:31">
      <c r="A10" s="12" t="s">
        <v>30</v>
      </c>
      <c r="B10" s="7">
        <v>3</v>
      </c>
      <c r="C10" s="12">
        <v>3100</v>
      </c>
      <c r="D10" s="7"/>
      <c r="E10" s="7"/>
      <c r="F10" s="7">
        <v>3</v>
      </c>
      <c r="G10" s="12">
        <v>3100</v>
      </c>
      <c r="H10" s="7">
        <v>3</v>
      </c>
      <c r="I10" s="12">
        <v>3100</v>
      </c>
      <c r="J10" s="7"/>
      <c r="K10" s="7"/>
      <c r="L10" s="7"/>
      <c r="M10" s="7"/>
      <c r="N10" s="7"/>
      <c r="O10" s="12"/>
      <c r="P10" s="7"/>
      <c r="Q10" s="7"/>
      <c r="R10" s="7">
        <v>1</v>
      </c>
      <c r="S10" s="12">
        <v>1100</v>
      </c>
      <c r="T10" s="7">
        <v>2</v>
      </c>
      <c r="U10" s="7">
        <v>2000</v>
      </c>
      <c r="V10" s="7"/>
      <c r="W10" s="7"/>
      <c r="X10" s="7"/>
      <c r="Y10" s="7"/>
      <c r="Z10" s="7">
        <v>3</v>
      </c>
      <c r="AA10" s="12">
        <v>3100</v>
      </c>
      <c r="AB10" s="7">
        <v>68</v>
      </c>
      <c r="AC10" s="12">
        <v>71600</v>
      </c>
      <c r="AD10" s="12"/>
      <c r="AE10" s="20"/>
    </row>
    <row r="11" s="1" customFormat="1" ht="28.5" customHeight="1" spans="1:31">
      <c r="A11" s="12" t="s">
        <v>31</v>
      </c>
      <c r="B11" s="8">
        <v>0</v>
      </c>
      <c r="C11" s="11">
        <v>0</v>
      </c>
      <c r="D11" s="8"/>
      <c r="E11" s="8"/>
      <c r="F11" s="8"/>
      <c r="G11" s="11"/>
      <c r="H11" s="8"/>
      <c r="I11" s="11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11"/>
      <c r="V11" s="8"/>
      <c r="W11" s="8"/>
      <c r="X11" s="8"/>
      <c r="Y11" s="8"/>
      <c r="Z11" s="8"/>
      <c r="AA11" s="11"/>
      <c r="AB11" s="8">
        <v>4</v>
      </c>
      <c r="AC11" s="11">
        <v>3000</v>
      </c>
      <c r="AD11" s="12"/>
      <c r="AE11" s="20"/>
    </row>
    <row r="12" s="1" customFormat="1" ht="28.5" customHeight="1" spans="1:31">
      <c r="A12" s="12" t="s">
        <v>32</v>
      </c>
      <c r="B12" s="8">
        <v>3</v>
      </c>
      <c r="C12" s="8">
        <v>1600</v>
      </c>
      <c r="D12" s="8">
        <v>2</v>
      </c>
      <c r="E12" s="8">
        <v>600</v>
      </c>
      <c r="F12" s="8">
        <v>1</v>
      </c>
      <c r="G12" s="8">
        <v>1000</v>
      </c>
      <c r="H12" s="8">
        <v>3</v>
      </c>
      <c r="I12" s="8">
        <v>1600</v>
      </c>
      <c r="J12" s="8"/>
      <c r="K12" s="8"/>
      <c r="L12" s="8"/>
      <c r="M12" s="8"/>
      <c r="N12" s="8"/>
      <c r="O12" s="8"/>
      <c r="P12" s="8"/>
      <c r="Q12" s="8"/>
      <c r="R12" s="8"/>
      <c r="S12" s="8"/>
      <c r="T12" s="8">
        <v>3</v>
      </c>
      <c r="U12" s="8">
        <v>1600</v>
      </c>
      <c r="V12" s="8"/>
      <c r="W12" s="8"/>
      <c r="X12" s="8"/>
      <c r="Y12" s="8"/>
      <c r="Z12" s="8">
        <v>3</v>
      </c>
      <c r="AA12" s="8">
        <v>1600</v>
      </c>
      <c r="AB12" s="8">
        <v>114</v>
      </c>
      <c r="AC12" s="8">
        <v>84425</v>
      </c>
      <c r="AD12" s="12"/>
      <c r="AE12" s="20"/>
    </row>
    <row r="13" s="1" customFormat="1" ht="28.5" customHeight="1" spans="1:31">
      <c r="A13" s="7" t="s">
        <v>33</v>
      </c>
      <c r="B13" s="8">
        <v>0</v>
      </c>
      <c r="C13" s="8">
        <v>0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11"/>
      <c r="AB13" s="8">
        <v>1</v>
      </c>
      <c r="AC13" s="11">
        <v>500</v>
      </c>
      <c r="AD13" s="12"/>
      <c r="AE13" s="20"/>
    </row>
    <row r="14" ht="28.5" customHeight="1" spans="1:30">
      <c r="A14" s="11" t="s">
        <v>34</v>
      </c>
      <c r="B14" s="11">
        <f t="shared" ref="B14:AC14" si="0">SUM(B5:B13)</f>
        <v>43</v>
      </c>
      <c r="C14" s="11">
        <f t="shared" si="0"/>
        <v>39280</v>
      </c>
      <c r="D14" s="11">
        <f t="shared" si="0"/>
        <v>10</v>
      </c>
      <c r="E14" s="11">
        <f t="shared" si="0"/>
        <v>9490</v>
      </c>
      <c r="F14" s="11">
        <f t="shared" si="0"/>
        <v>33</v>
      </c>
      <c r="G14" s="11">
        <f t="shared" si="0"/>
        <v>29790</v>
      </c>
      <c r="H14" s="11">
        <f t="shared" si="0"/>
        <v>43</v>
      </c>
      <c r="I14" s="11">
        <f t="shared" si="0"/>
        <v>39280</v>
      </c>
      <c r="J14" s="11">
        <f t="shared" si="0"/>
        <v>0</v>
      </c>
      <c r="K14" s="11">
        <f t="shared" si="0"/>
        <v>0</v>
      </c>
      <c r="L14" s="11">
        <f t="shared" si="0"/>
        <v>2</v>
      </c>
      <c r="M14" s="11">
        <f t="shared" si="0"/>
        <v>2000</v>
      </c>
      <c r="N14" s="11">
        <f t="shared" si="0"/>
        <v>0</v>
      </c>
      <c r="O14" s="11">
        <f t="shared" si="0"/>
        <v>0</v>
      </c>
      <c r="P14" s="11">
        <f t="shared" si="0"/>
        <v>3</v>
      </c>
      <c r="Q14" s="11">
        <f t="shared" si="0"/>
        <v>8920</v>
      </c>
      <c r="R14" s="11">
        <f t="shared" si="0"/>
        <v>2</v>
      </c>
      <c r="S14" s="11">
        <f t="shared" si="0"/>
        <v>1700</v>
      </c>
      <c r="T14" s="11">
        <f t="shared" si="0"/>
        <v>36</v>
      </c>
      <c r="U14" s="11">
        <f t="shared" si="0"/>
        <v>26660</v>
      </c>
      <c r="V14" s="11">
        <f t="shared" si="0"/>
        <v>0</v>
      </c>
      <c r="W14" s="11">
        <f t="shared" si="0"/>
        <v>0</v>
      </c>
      <c r="X14" s="11">
        <f t="shared" si="0"/>
        <v>0</v>
      </c>
      <c r="Y14" s="11">
        <f t="shared" si="0"/>
        <v>0</v>
      </c>
      <c r="Z14" s="11">
        <f t="shared" si="0"/>
        <v>43</v>
      </c>
      <c r="AA14" s="11">
        <f t="shared" si="0"/>
        <v>39280</v>
      </c>
      <c r="AB14" s="11">
        <f t="shared" si="0"/>
        <v>689</v>
      </c>
      <c r="AC14" s="11">
        <f t="shared" si="0"/>
        <v>512350</v>
      </c>
      <c r="AD14" s="6"/>
    </row>
    <row r="15" spans="1:30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21"/>
    </row>
    <row r="16" spans="1:30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21"/>
      <c r="AD16" s="4"/>
    </row>
    <row r="17" spans="1:30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21"/>
      <c r="AD17" s="4"/>
    </row>
    <row r="18" spans="1:30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21"/>
      <c r="AD18" s="4"/>
    </row>
    <row r="19" spans="1:30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21"/>
      <c r="AD19" s="4"/>
    </row>
    <row r="20" spans="1:30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21"/>
      <c r="AD20" s="4"/>
    </row>
    <row r="21" spans="1:30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21"/>
      <c r="AD21" s="4"/>
    </row>
    <row r="22" spans="1:30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21"/>
      <c r="AD22" s="4"/>
    </row>
    <row r="23" spans="1:30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1:30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 spans="1:30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30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 spans="1:30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1:30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30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</sheetData>
  <mergeCells count="10">
    <mergeCell ref="A1:AD1"/>
    <mergeCell ref="D3:G3"/>
    <mergeCell ref="H3:K3"/>
    <mergeCell ref="L3:U3"/>
    <mergeCell ref="V3:AA3"/>
    <mergeCell ref="AB3:AC3"/>
    <mergeCell ref="A3:A4"/>
    <mergeCell ref="B3:B4"/>
    <mergeCell ref="C3:C4"/>
    <mergeCell ref="AD3:AD4"/>
  </mergeCells>
  <printOptions horizontalCentered="1" verticalCentered="1"/>
  <pageMargins left="0.196527777777778" right="0.196527777777778" top="0.590277777777778" bottom="0.590277777777778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池星辰(chixingchen)</cp:lastModifiedBy>
  <dcterms:created xsi:type="dcterms:W3CDTF">2016-05-27T08:56:00Z</dcterms:created>
  <cp:lastPrinted>2026-05-08T02:22:00Z</cp:lastPrinted>
  <dcterms:modified xsi:type="dcterms:W3CDTF">2026-05-21T09:35:18Z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KSORubyTemplateID" linkTarget="0">
    <vt:lpwstr>14</vt:lpwstr>
  </property>
  <property fmtid="{D5CDD505-2E9C-101B-9397-08002B2CF9AE}" pid="4" name="ICV">
    <vt:lpwstr>CBAF126C6DE14B66AF8CE8507BCD3612_12</vt:lpwstr>
  </property>
  <property fmtid="{D5CDD505-2E9C-101B-9397-08002B2CF9AE}" pid="5" name="CalculationRule">
    <vt:i4>0</vt:i4>
  </property>
</Properties>
</file>