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85"/>
  </bookViews>
  <sheets>
    <sheet name="Sheet1" sheetId="1" r:id="rId1"/>
  </sheets>
  <definedNames>
    <definedName name="_xlnm.Print_Area" localSheetId="0">Sheet1!$A$1:$O$45</definedName>
    <definedName name="_xlnm.Print_Titles" localSheetId="0">Sheet1!$4:$6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<sst xmlns="http://schemas.openxmlformats.org/spreadsheetml/2006/main" count="232" uniqueCount="155">
  <si>
    <r>
      <rPr>
        <sz val="12"/>
        <color theme="1"/>
        <rFont val="Times New Roman"/>
        <charset val="134"/>
      </rPr>
      <t xml:space="preserve">  </t>
    </r>
    <r>
      <rPr>
        <sz val="12"/>
        <color theme="1"/>
        <rFont val="方正公文黑体"/>
        <charset val="134"/>
      </rPr>
      <t xml:space="preserve">   附件</t>
    </r>
    <r>
      <rPr>
        <sz val="12"/>
        <color theme="1"/>
        <rFont val="Times New Roman"/>
        <charset val="134"/>
      </rPr>
      <t>1</t>
    </r>
  </si>
  <si>
    <r>
      <t>2026</t>
    </r>
    <r>
      <rPr>
        <sz val="18"/>
        <rFont val="方正公文小标宋"/>
        <charset val="134"/>
      </rPr>
      <t>年发展新型农村集体经济中央资金、第一批省级农业专项资金及以往年度结余资金计划明细表</t>
    </r>
  </si>
  <si>
    <r>
      <rPr>
        <sz val="11"/>
        <color theme="1"/>
        <rFont val="方正黑体_GBK"/>
        <charset val="134"/>
      </rPr>
      <t>填报单位：溧水区农业农村局</t>
    </r>
    <r>
      <rPr>
        <sz val="11"/>
        <color theme="1"/>
        <rFont val="Times New Roman"/>
        <charset val="134"/>
      </rPr>
      <t xml:space="preserve">           </t>
    </r>
    <r>
      <rPr>
        <sz val="11"/>
        <color theme="1"/>
        <rFont val="方正黑体_GBK"/>
        <charset val="134"/>
      </rPr>
      <t>溧水区财政局</t>
    </r>
    <r>
      <rPr>
        <sz val="11"/>
        <color theme="1"/>
        <rFont val="Times New Roman"/>
        <charset val="134"/>
      </rPr>
      <t xml:space="preserve">                     </t>
    </r>
  </si>
  <si>
    <r>
      <rPr>
        <b/>
        <sz val="11"/>
        <rFont val="宋体"/>
        <charset val="134"/>
      </rPr>
      <t>单位：万元</t>
    </r>
  </si>
  <si>
    <r>
      <rPr>
        <sz val="11"/>
        <rFont val="黑体"/>
        <charset val="134"/>
      </rPr>
      <t>序号</t>
    </r>
  </si>
  <si>
    <r>
      <rPr>
        <sz val="11"/>
        <rFont val="黑体"/>
        <charset val="134"/>
      </rPr>
      <t>专项资金名称</t>
    </r>
  </si>
  <si>
    <r>
      <rPr>
        <sz val="11"/>
        <rFont val="Times New Roman"/>
        <charset val="134"/>
      </rPr>
      <t xml:space="preserve">
</t>
    </r>
    <r>
      <rPr>
        <sz val="11"/>
        <rFont val="黑体"/>
        <charset val="134"/>
      </rPr>
      <t>工作任务名称</t>
    </r>
    <r>
      <rPr>
        <sz val="11"/>
        <rFont val="Times New Roman"/>
        <charset val="134"/>
      </rPr>
      <t xml:space="preserve">
</t>
    </r>
  </si>
  <si>
    <r>
      <rPr>
        <sz val="11"/>
        <rFont val="黑体"/>
        <charset val="134"/>
      </rPr>
      <t>项目名称</t>
    </r>
  </si>
  <si>
    <r>
      <rPr>
        <sz val="11"/>
        <rFont val="黑体"/>
        <charset val="134"/>
      </rPr>
      <t>实施主体</t>
    </r>
  </si>
  <si>
    <r>
      <rPr>
        <sz val="11"/>
        <rFont val="黑体"/>
        <charset val="134"/>
      </rPr>
      <t>建设地点</t>
    </r>
  </si>
  <si>
    <r>
      <rPr>
        <sz val="11"/>
        <rFont val="黑体"/>
        <charset val="134"/>
      </rPr>
      <t>建设内容和资金用途</t>
    </r>
  </si>
  <si>
    <r>
      <rPr>
        <sz val="11"/>
        <rFont val="黑体"/>
        <charset val="134"/>
      </rPr>
      <t>项目资金</t>
    </r>
  </si>
  <si>
    <r>
      <rPr>
        <sz val="11"/>
        <rFont val="黑体"/>
        <charset val="134"/>
      </rPr>
      <t>职能科站</t>
    </r>
  </si>
  <si>
    <r>
      <rPr>
        <sz val="11"/>
        <rFont val="黑体"/>
        <charset val="134"/>
      </rPr>
      <t>备注</t>
    </r>
  </si>
  <si>
    <r>
      <rPr>
        <sz val="11"/>
        <rFont val="黑体"/>
        <charset val="134"/>
      </rPr>
      <t>合计</t>
    </r>
  </si>
  <si>
    <r>
      <rPr>
        <sz val="11"/>
        <rFont val="黑体"/>
        <charset val="134"/>
      </rPr>
      <t>财政资金</t>
    </r>
  </si>
  <si>
    <r>
      <rPr>
        <sz val="11"/>
        <rFont val="黑体"/>
        <charset val="134"/>
      </rPr>
      <t>自筹资金</t>
    </r>
  </si>
  <si>
    <r>
      <rPr>
        <sz val="11"/>
        <rFont val="黑体"/>
        <charset val="134"/>
      </rPr>
      <t>部级财政资金</t>
    </r>
  </si>
  <si>
    <r>
      <rPr>
        <sz val="11"/>
        <rFont val="黑体"/>
        <charset val="134"/>
      </rPr>
      <t>省级财政资金</t>
    </r>
  </si>
  <si>
    <r>
      <rPr>
        <sz val="11"/>
        <rFont val="黑体"/>
        <charset val="134"/>
      </rPr>
      <t>市级财政资金</t>
    </r>
  </si>
  <si>
    <r>
      <rPr>
        <sz val="11"/>
        <color theme="1"/>
        <rFont val="宋体"/>
        <charset val="134"/>
      </rPr>
      <t>农村合作经济</t>
    </r>
  </si>
  <si>
    <r>
      <rPr>
        <sz val="11"/>
        <color theme="1"/>
        <rFont val="宋体"/>
        <charset val="134"/>
      </rPr>
      <t>新型农村集体经济发展</t>
    </r>
  </si>
  <si>
    <r>
      <rPr>
        <sz val="11"/>
        <color theme="1"/>
        <rFont val="Times New Roman"/>
        <charset val="134"/>
      </rPr>
      <t>2026</t>
    </r>
    <r>
      <rPr>
        <sz val="11"/>
        <color theme="1"/>
        <rFont val="宋体"/>
        <charset val="134"/>
      </rPr>
      <t>年度新型农村集体经济项目中央资金</t>
    </r>
  </si>
  <si>
    <r>
      <rPr>
        <sz val="11"/>
        <color theme="1"/>
        <rFont val="宋体"/>
        <charset val="134"/>
      </rPr>
      <t>东屏街道爱廉村、东屏街道白鹿村、洪蓝街道青锋村、和凤镇沈家山村</t>
    </r>
  </si>
  <si>
    <r>
      <rPr>
        <sz val="11"/>
        <color theme="1"/>
        <rFont val="宋体"/>
        <charset val="134"/>
      </rPr>
      <t>壮大集体经济，用于东屏街道爱廉村堡星仓储用房建设项目、东屏街道白鹿村浮山茶园基地设备改造提升项目、洪蓝街道青锋村</t>
    </r>
    <r>
      <rPr>
        <sz val="11"/>
        <color theme="1"/>
        <rFont val="Times New Roman"/>
        <charset val="134"/>
      </rPr>
      <t>50</t>
    </r>
    <r>
      <rPr>
        <sz val="11"/>
        <color theme="1"/>
        <rFont val="宋体"/>
        <charset val="134"/>
      </rPr>
      <t>亩大棚改造提升、和凤镇沈家山村魏家村大米包装加工厂房建设项目，</t>
    </r>
    <r>
      <rPr>
        <sz val="11"/>
        <color theme="1"/>
        <rFont val="Times New Roman"/>
        <charset val="134"/>
      </rPr>
      <t>30</t>
    </r>
    <r>
      <rPr>
        <sz val="11"/>
        <color theme="1"/>
        <rFont val="宋体"/>
        <charset val="134"/>
      </rPr>
      <t>万元</t>
    </r>
    <r>
      <rPr>
        <sz val="11"/>
        <color theme="1"/>
        <rFont val="Times New Roman"/>
        <charset val="134"/>
      </rPr>
      <t>/</t>
    </r>
    <r>
      <rPr>
        <sz val="11"/>
        <color theme="1"/>
        <rFont val="宋体"/>
        <charset val="134"/>
      </rPr>
      <t>村。</t>
    </r>
  </si>
  <si>
    <r>
      <rPr>
        <sz val="11"/>
        <color theme="1"/>
        <rFont val="宋体"/>
        <charset val="134"/>
      </rPr>
      <t>农村合作经济指导科</t>
    </r>
  </si>
  <si>
    <r>
      <rPr>
        <b/>
        <sz val="11"/>
        <rFont val="Times New Roman"/>
        <charset val="134"/>
      </rPr>
      <t>2026</t>
    </r>
    <r>
      <rPr>
        <b/>
        <sz val="11"/>
        <rFont val="宋体"/>
        <charset val="134"/>
      </rPr>
      <t>年发展新型农村集体经济中央资金</t>
    </r>
  </si>
  <si>
    <r>
      <rPr>
        <sz val="11"/>
        <color theme="1"/>
        <rFont val="Times New Roman"/>
        <charset val="134"/>
      </rPr>
      <t>2026</t>
    </r>
    <r>
      <rPr>
        <sz val="11"/>
        <color theme="1"/>
        <rFont val="宋体"/>
        <charset val="134"/>
      </rPr>
      <t>年省级新型农村集体经济发展</t>
    </r>
  </si>
  <si>
    <r>
      <rPr>
        <sz val="11"/>
        <color theme="1"/>
        <rFont val="宋体"/>
        <charset val="134"/>
      </rPr>
      <t>发展新型农村集体经济资金</t>
    </r>
  </si>
  <si>
    <r>
      <rPr>
        <sz val="11"/>
        <color theme="1"/>
        <rFont val="Times New Roman"/>
        <charset val="134"/>
      </rPr>
      <t>2025</t>
    </r>
    <r>
      <rPr>
        <sz val="11"/>
        <color theme="1"/>
        <rFont val="宋体"/>
        <charset val="134"/>
      </rPr>
      <t>年度新型农村集体经济项目省级资金尾款</t>
    </r>
  </si>
  <si>
    <r>
      <rPr>
        <sz val="11"/>
        <color theme="1"/>
        <rFont val="宋体"/>
        <charset val="134"/>
      </rPr>
      <t>东屏街道方边社区、和凤镇毛公铺社区</t>
    </r>
  </si>
  <si>
    <r>
      <rPr>
        <sz val="11"/>
        <color theme="1"/>
        <rFont val="宋体"/>
        <charset val="134"/>
      </rPr>
      <t>壮大集体经济，用于东屏街道方边社区购置道路保洁，垃圾清运特种车辆设备项目、和凤镇毛公铺社区仓储物流运转中心建设项目，</t>
    </r>
    <r>
      <rPr>
        <sz val="11"/>
        <color theme="1"/>
        <rFont val="Times New Roman"/>
        <charset val="134"/>
      </rPr>
      <t>20</t>
    </r>
    <r>
      <rPr>
        <sz val="11"/>
        <color theme="1"/>
        <rFont val="宋体"/>
        <charset val="134"/>
      </rPr>
      <t>万元</t>
    </r>
    <r>
      <rPr>
        <sz val="11"/>
        <color theme="1"/>
        <rFont val="Times New Roman"/>
        <charset val="134"/>
      </rPr>
      <t>/</t>
    </r>
    <r>
      <rPr>
        <sz val="11"/>
        <color theme="1"/>
        <rFont val="宋体"/>
        <charset val="134"/>
      </rPr>
      <t>村。</t>
    </r>
  </si>
  <si>
    <r>
      <rPr>
        <sz val="11"/>
        <color theme="1"/>
        <rFont val="Times New Roman"/>
        <charset val="134"/>
      </rPr>
      <t>2026</t>
    </r>
    <r>
      <rPr>
        <sz val="11"/>
        <color theme="1"/>
        <rFont val="宋体"/>
        <charset val="134"/>
      </rPr>
      <t>年度新型农村集体经济项目省级资金</t>
    </r>
  </si>
  <si>
    <r>
      <rPr>
        <sz val="11"/>
        <color theme="1"/>
        <rFont val="宋体"/>
        <charset val="134"/>
      </rPr>
      <t>壮大集体经济，用于东屏街道爱廉村堡星仓储用房建设项目、东屏街道白鹿村浮山茶园基地设备改造提升项目、洪蓝街道青锋村</t>
    </r>
    <r>
      <rPr>
        <sz val="11"/>
        <color theme="1"/>
        <rFont val="Times New Roman"/>
        <charset val="134"/>
      </rPr>
      <t>50</t>
    </r>
    <r>
      <rPr>
        <sz val="11"/>
        <color theme="1"/>
        <rFont val="宋体"/>
        <charset val="134"/>
      </rPr>
      <t>亩大棚改造提升、和凤镇沈家山村魏家村大米包装加工厂房建设项目，</t>
    </r>
    <r>
      <rPr>
        <sz val="11"/>
        <color theme="1"/>
        <rFont val="Times New Roman"/>
        <charset val="134"/>
      </rPr>
      <t>20</t>
    </r>
    <r>
      <rPr>
        <sz val="11"/>
        <color theme="1"/>
        <rFont val="宋体"/>
        <charset val="134"/>
      </rPr>
      <t>万元</t>
    </r>
    <r>
      <rPr>
        <sz val="11"/>
        <color theme="1"/>
        <rFont val="Times New Roman"/>
        <charset val="134"/>
      </rPr>
      <t>/</t>
    </r>
    <r>
      <rPr>
        <sz val="11"/>
        <color theme="1"/>
        <rFont val="宋体"/>
        <charset val="134"/>
      </rPr>
      <t>村。</t>
    </r>
  </si>
  <si>
    <t>新型农村集体经济发展资金小计</t>
  </si>
  <si>
    <r>
      <rPr>
        <sz val="11"/>
        <color theme="1"/>
        <rFont val="Times New Roman"/>
        <charset val="134"/>
      </rPr>
      <t>2026</t>
    </r>
    <r>
      <rPr>
        <sz val="11"/>
        <color theme="1"/>
        <rFont val="宋体"/>
        <charset val="134"/>
      </rPr>
      <t>年省级现代农业发展补助专项</t>
    </r>
  </si>
  <si>
    <r>
      <rPr>
        <sz val="11"/>
        <color theme="1"/>
        <rFont val="宋体"/>
        <charset val="134"/>
      </rPr>
      <t>新产业新业态新模式</t>
    </r>
  </si>
  <si>
    <r>
      <rPr>
        <sz val="11"/>
        <color theme="1"/>
        <rFont val="宋体"/>
        <charset val="134"/>
      </rPr>
      <t>江苏春神出口蛋鸡养殖基地智能化饲料加工设施与质量体系建设</t>
    </r>
  </si>
  <si>
    <r>
      <rPr>
        <sz val="11"/>
        <color theme="1"/>
        <rFont val="宋体"/>
        <charset val="134"/>
      </rPr>
      <t>江苏春神农业科技发展有限公司</t>
    </r>
  </si>
  <si>
    <r>
      <rPr>
        <sz val="11"/>
        <color theme="1"/>
        <rFont val="宋体"/>
        <charset val="134"/>
      </rPr>
      <t>东屏街道和平村</t>
    </r>
  </si>
  <si>
    <r>
      <rPr>
        <sz val="11"/>
        <color theme="1"/>
        <rFont val="宋体"/>
        <charset val="134"/>
      </rPr>
      <t>新品种引进示范；出口蛋鸡养殖基地智能化饲料加工设施升级发放改造；境外目标市场质量安全认证；境外促销与推介</t>
    </r>
  </si>
  <si>
    <r>
      <rPr>
        <sz val="11"/>
        <color theme="1"/>
        <rFont val="宋体"/>
        <charset val="134"/>
      </rPr>
      <t>乡村产业发展科</t>
    </r>
  </si>
  <si>
    <r>
      <rPr>
        <sz val="11"/>
        <color theme="1"/>
        <rFont val="Times New Roman"/>
        <charset val="134"/>
      </rPr>
      <t>“</t>
    </r>
    <r>
      <rPr>
        <sz val="11"/>
        <color theme="1"/>
        <rFont val="宋体"/>
        <charset val="134"/>
      </rPr>
      <t>苏韵乡情</t>
    </r>
    <r>
      <rPr>
        <sz val="11"/>
        <color theme="1"/>
        <rFont val="Times New Roman"/>
        <charset val="134"/>
      </rPr>
      <t>”“</t>
    </r>
    <r>
      <rPr>
        <sz val="11"/>
        <color theme="1"/>
        <rFont val="宋体"/>
        <charset val="134"/>
      </rPr>
      <t>环山河畔</t>
    </r>
    <r>
      <rPr>
        <sz val="11"/>
        <color theme="1"/>
        <rFont val="Times New Roman"/>
        <charset val="134"/>
      </rPr>
      <t xml:space="preserve"> </t>
    </r>
    <r>
      <rPr>
        <sz val="11"/>
        <color theme="1"/>
        <rFont val="宋体"/>
        <charset val="134"/>
      </rPr>
      <t>玫瑰花开</t>
    </r>
    <r>
      <rPr>
        <sz val="11"/>
        <color theme="1"/>
        <rFont val="Times New Roman"/>
        <charset val="134"/>
      </rPr>
      <t xml:space="preserve">”      
</t>
    </r>
    <r>
      <rPr>
        <sz val="11"/>
        <color theme="1"/>
        <rFont val="宋体"/>
        <charset val="134"/>
      </rPr>
      <t>第十二届南京玫瑰节</t>
    </r>
    <r>
      <rPr>
        <sz val="11"/>
        <color theme="1"/>
        <rFont val="Times New Roman"/>
        <charset val="134"/>
      </rPr>
      <t>&amp;</t>
    </r>
    <r>
      <rPr>
        <sz val="11"/>
        <color theme="1"/>
        <rFont val="宋体"/>
        <charset val="134"/>
      </rPr>
      <t>玫瑰赏花季系列活动</t>
    </r>
  </si>
  <si>
    <r>
      <rPr>
        <sz val="11"/>
        <color theme="1"/>
        <rFont val="宋体"/>
        <charset val="134"/>
      </rPr>
      <t>南京花师傅农业发展有限公司</t>
    </r>
  </si>
  <si>
    <r>
      <rPr>
        <sz val="11"/>
        <color theme="1"/>
        <rFont val="宋体"/>
        <charset val="134"/>
      </rPr>
      <t>石湫街道</t>
    </r>
  </si>
  <si>
    <r>
      <rPr>
        <sz val="11"/>
        <color theme="1"/>
        <rFont val="宋体"/>
        <charset val="134"/>
      </rPr>
      <t>1.举办</t>
    </r>
    <r>
      <rPr>
        <sz val="11"/>
        <color theme="1"/>
        <rFont val="Times New Roman"/>
        <charset val="134"/>
      </rPr>
      <t>“</t>
    </r>
    <r>
      <rPr>
        <sz val="11"/>
        <color theme="1"/>
        <rFont val="宋体"/>
        <charset val="134"/>
      </rPr>
      <t>苏韵乡情</t>
    </r>
    <r>
      <rPr>
        <sz val="11"/>
        <color theme="1"/>
        <rFont val="Times New Roman"/>
        <charset val="134"/>
      </rPr>
      <t>”“</t>
    </r>
    <r>
      <rPr>
        <sz val="11"/>
        <color theme="1"/>
        <rFont val="宋体"/>
        <charset val="134"/>
      </rPr>
      <t>环山河畔</t>
    </r>
    <r>
      <rPr>
        <sz val="11"/>
        <color theme="1"/>
        <rFont val="Times New Roman"/>
        <charset val="134"/>
      </rPr>
      <t xml:space="preserve"> </t>
    </r>
    <r>
      <rPr>
        <sz val="11"/>
        <color theme="1"/>
        <rFont val="宋体"/>
        <charset val="134"/>
      </rPr>
      <t>玫瑰花开</t>
    </r>
    <r>
      <rPr>
        <sz val="11"/>
        <color theme="1"/>
        <rFont val="Times New Roman"/>
        <charset val="134"/>
      </rPr>
      <t>”</t>
    </r>
    <r>
      <rPr>
        <sz val="11"/>
        <color theme="1"/>
        <rFont val="宋体"/>
        <charset val="134"/>
      </rPr>
      <t>第十二届南京玫瑰节</t>
    </r>
    <r>
      <rPr>
        <sz val="11"/>
        <color theme="1"/>
        <rFont val="Times New Roman"/>
        <charset val="134"/>
      </rPr>
      <t>&amp;</t>
    </r>
    <r>
      <rPr>
        <sz val="11"/>
        <color theme="1"/>
        <rFont val="宋体"/>
        <charset val="134"/>
      </rPr>
      <t>玫瑰赏花季开幕式，发布精品休闲赏花路线、发布精品研学路线。</t>
    </r>
    <r>
      <rPr>
        <sz val="11"/>
        <color theme="1"/>
        <rFont val="Times New Roman"/>
        <charset val="134"/>
      </rPr>
      <t xml:space="preserve">
2.</t>
    </r>
    <r>
      <rPr>
        <sz val="11"/>
        <color theme="1"/>
        <rFont val="宋体"/>
        <charset val="134"/>
      </rPr>
      <t>举办系列活动：玫瑰产品市集、玫瑰产品手工</t>
    </r>
    <r>
      <rPr>
        <sz val="11"/>
        <color theme="1"/>
        <rFont val="Times New Roman"/>
        <charset val="134"/>
      </rPr>
      <t>DIY</t>
    </r>
    <r>
      <rPr>
        <sz val="11"/>
        <color theme="1"/>
        <rFont val="宋体"/>
        <charset val="134"/>
      </rPr>
      <t>、旅拍妆造、蔷薇科普、玫瑰美食品鉴、庭院美学、烧烤露营等</t>
    </r>
    <r>
      <rPr>
        <sz val="11"/>
        <color theme="1"/>
        <rFont val="Times New Roman"/>
        <charset val="134"/>
      </rPr>
      <t xml:space="preserve">
3.</t>
    </r>
    <r>
      <rPr>
        <sz val="11"/>
        <color theme="1"/>
        <rFont val="宋体"/>
        <charset val="134"/>
      </rPr>
      <t>搭建抖音直播间，持续进行抖音现场直播宣传。</t>
    </r>
  </si>
  <si>
    <r>
      <rPr>
        <sz val="11"/>
        <color theme="1"/>
        <rFont val="宋体"/>
        <charset val="134"/>
      </rPr>
      <t>农产品质量安全监管</t>
    </r>
  </si>
  <si>
    <r>
      <rPr>
        <sz val="11"/>
        <color theme="1"/>
        <rFont val="宋体"/>
        <charset val="134"/>
      </rPr>
      <t>溧水区农业农村局</t>
    </r>
  </si>
  <si>
    <r>
      <rPr>
        <sz val="11"/>
        <color theme="1"/>
        <rFont val="宋体"/>
        <charset val="134"/>
      </rPr>
      <t>溧水区</t>
    </r>
  </si>
  <si>
    <r>
      <rPr>
        <sz val="11"/>
        <color theme="1"/>
        <rFont val="Times New Roman"/>
        <charset val="134"/>
      </rPr>
      <t>1.21</t>
    </r>
    <r>
      <rPr>
        <sz val="11"/>
        <color theme="1"/>
        <rFont val="宋体"/>
        <charset val="134"/>
      </rPr>
      <t>家绿色食品企业</t>
    </r>
    <r>
      <rPr>
        <sz val="11"/>
        <color theme="1"/>
        <rFont val="Times New Roman"/>
        <charset val="134"/>
      </rPr>
      <t>59</t>
    </r>
    <r>
      <rPr>
        <sz val="11"/>
        <color theme="1"/>
        <rFont val="宋体"/>
        <charset val="134"/>
      </rPr>
      <t>张绿色食品证书，补助</t>
    </r>
    <r>
      <rPr>
        <sz val="11"/>
        <color theme="1"/>
        <rFont val="Times New Roman"/>
        <charset val="134"/>
      </rPr>
      <t>97</t>
    </r>
    <r>
      <rPr>
        <sz val="11"/>
        <color theme="1"/>
        <rFont val="宋体"/>
        <charset val="134"/>
      </rPr>
      <t>万元；</t>
    </r>
    <r>
      <rPr>
        <sz val="11"/>
        <color theme="1"/>
        <rFont val="Times New Roman"/>
        <charset val="134"/>
      </rPr>
      <t xml:space="preserve">
2.6</t>
    </r>
    <r>
      <rPr>
        <sz val="11"/>
        <color theme="1"/>
        <rFont val="宋体"/>
        <charset val="134"/>
      </rPr>
      <t>个省级绿色优质农产品基地续展，每家补助</t>
    </r>
    <r>
      <rPr>
        <sz val="11"/>
        <color theme="1"/>
        <rFont val="Times New Roman"/>
        <charset val="134"/>
      </rPr>
      <t>1.2</t>
    </r>
    <r>
      <rPr>
        <sz val="11"/>
        <color theme="1"/>
        <rFont val="宋体"/>
        <charset val="134"/>
      </rPr>
      <t>万元，共补助</t>
    </r>
    <r>
      <rPr>
        <sz val="11"/>
        <color theme="1"/>
        <rFont val="Times New Roman"/>
        <charset val="134"/>
      </rPr>
      <t>7.2</t>
    </r>
    <r>
      <rPr>
        <sz val="11"/>
        <color theme="1"/>
        <rFont val="宋体"/>
        <charset val="134"/>
      </rPr>
      <t>万元；</t>
    </r>
  </si>
  <si>
    <r>
      <rPr>
        <sz val="11"/>
        <color theme="1"/>
        <rFont val="宋体"/>
        <charset val="134"/>
      </rPr>
      <t>农产品质量安全监管科</t>
    </r>
  </si>
  <si>
    <r>
      <rPr>
        <sz val="11"/>
        <color theme="1"/>
        <rFont val="宋体"/>
        <charset val="134"/>
      </rPr>
      <t>产业富民资金小计</t>
    </r>
  </si>
  <si>
    <r>
      <rPr>
        <sz val="11"/>
        <color theme="1"/>
        <rFont val="宋体"/>
        <charset val="134"/>
      </rPr>
      <t>智慧牧场建设</t>
    </r>
  </si>
  <si>
    <r>
      <rPr>
        <sz val="11"/>
        <rFont val="宋体"/>
        <charset val="134"/>
      </rPr>
      <t>蛋鸡数字化智能养殖系统建设项目</t>
    </r>
  </si>
  <si>
    <r>
      <rPr>
        <sz val="11"/>
        <rFont val="宋体"/>
        <charset val="134"/>
      </rPr>
      <t>江苏春神农业科技发展有限公司</t>
    </r>
  </si>
  <si>
    <r>
      <rPr>
        <sz val="11"/>
        <color theme="1"/>
        <rFont val="宋体"/>
        <charset val="134"/>
      </rPr>
      <t>东屏街道和平村，基地范围</t>
    </r>
    <r>
      <rPr>
        <sz val="11"/>
        <color theme="1"/>
        <rFont val="Times New Roman"/>
        <charset val="134"/>
      </rPr>
      <t>GPS</t>
    </r>
    <r>
      <rPr>
        <sz val="11"/>
        <color theme="1"/>
        <rFont val="宋体"/>
        <charset val="134"/>
      </rPr>
      <t>拐点坐标为：</t>
    </r>
    <r>
      <rPr>
        <sz val="11"/>
        <color theme="1"/>
        <rFont val="Times New Roman"/>
        <charset val="134"/>
      </rPr>
      <t xml:space="preserve">
N31°77′21.310″  E</t>
    </r>
    <r>
      <rPr>
        <sz val="11"/>
        <color theme="1"/>
        <rFont val="宋体"/>
        <charset val="134"/>
      </rPr>
      <t>：</t>
    </r>
    <r>
      <rPr>
        <sz val="11"/>
        <color theme="1"/>
        <rFont val="Times New Roman"/>
        <charset val="134"/>
      </rPr>
      <t>119°05′36.804″</t>
    </r>
    <r>
      <rPr>
        <sz val="11"/>
        <color theme="1"/>
        <rFont val="宋体"/>
        <charset val="134"/>
      </rPr>
      <t>；</t>
    </r>
    <r>
      <rPr>
        <sz val="11"/>
        <color theme="1"/>
        <rFont val="Times New Roman"/>
        <charset val="134"/>
      </rPr>
      <t xml:space="preserve">
N</t>
    </r>
    <r>
      <rPr>
        <sz val="11"/>
        <color theme="1"/>
        <rFont val="宋体"/>
        <charset val="134"/>
      </rPr>
      <t>：</t>
    </r>
    <r>
      <rPr>
        <sz val="11"/>
        <color theme="1"/>
        <rFont val="Times New Roman"/>
        <charset val="134"/>
      </rPr>
      <t>31°77′20.871″  E</t>
    </r>
    <r>
      <rPr>
        <sz val="11"/>
        <color theme="1"/>
        <rFont val="宋体"/>
        <charset val="134"/>
      </rPr>
      <t>：</t>
    </r>
    <r>
      <rPr>
        <sz val="11"/>
        <color theme="1"/>
        <rFont val="Times New Roman"/>
        <charset val="134"/>
      </rPr>
      <t>119°05′28.030″</t>
    </r>
    <r>
      <rPr>
        <sz val="11"/>
        <color theme="1"/>
        <rFont val="宋体"/>
        <charset val="134"/>
      </rPr>
      <t>；</t>
    </r>
    <r>
      <rPr>
        <sz val="11"/>
        <color theme="1"/>
        <rFont val="Times New Roman"/>
        <charset val="134"/>
      </rPr>
      <t xml:space="preserve">
N</t>
    </r>
    <r>
      <rPr>
        <sz val="11"/>
        <color theme="1"/>
        <rFont val="宋体"/>
        <charset val="134"/>
      </rPr>
      <t>：</t>
    </r>
    <r>
      <rPr>
        <sz val="11"/>
        <color theme="1"/>
        <rFont val="Times New Roman"/>
        <charset val="134"/>
      </rPr>
      <t>31°77′16.789″  E</t>
    </r>
    <r>
      <rPr>
        <sz val="11"/>
        <color theme="1"/>
        <rFont val="宋体"/>
        <charset val="134"/>
      </rPr>
      <t>：</t>
    </r>
    <r>
      <rPr>
        <sz val="11"/>
        <color theme="1"/>
        <rFont val="Times New Roman"/>
        <charset val="134"/>
      </rPr>
      <t>119°05′25.970″</t>
    </r>
    <r>
      <rPr>
        <sz val="11"/>
        <color theme="1"/>
        <rFont val="宋体"/>
        <charset val="134"/>
      </rPr>
      <t>；</t>
    </r>
    <r>
      <rPr>
        <sz val="11"/>
        <color theme="1"/>
        <rFont val="Times New Roman"/>
        <charset val="134"/>
      </rPr>
      <t xml:space="preserve"> 
N</t>
    </r>
    <r>
      <rPr>
        <sz val="11"/>
        <color theme="1"/>
        <rFont val="宋体"/>
        <charset val="134"/>
      </rPr>
      <t>：</t>
    </r>
    <r>
      <rPr>
        <sz val="11"/>
        <color theme="1"/>
        <rFont val="Times New Roman"/>
        <charset val="134"/>
      </rPr>
      <t>31°77′14.176″  E</t>
    </r>
    <r>
      <rPr>
        <sz val="11"/>
        <color theme="1"/>
        <rFont val="宋体"/>
        <charset val="134"/>
      </rPr>
      <t>：</t>
    </r>
    <r>
      <rPr>
        <sz val="11"/>
        <color theme="1"/>
        <rFont val="Times New Roman"/>
        <charset val="134"/>
      </rPr>
      <t>119°05′33.905″</t>
    </r>
    <r>
      <rPr>
        <sz val="11"/>
        <color theme="1"/>
        <rFont val="宋体"/>
        <charset val="134"/>
      </rPr>
      <t>。</t>
    </r>
    <r>
      <rPr>
        <sz val="11"/>
        <color theme="1"/>
        <rFont val="Times New Roman"/>
        <charset val="134"/>
      </rPr>
      <t xml:space="preserve"> </t>
    </r>
    <r>
      <rPr>
        <sz val="11"/>
        <color theme="1"/>
        <rFont val="宋体"/>
        <charset val="134"/>
      </rPr>
      <t>。</t>
    </r>
  </si>
  <si>
    <r>
      <rPr>
        <sz val="11"/>
        <color theme="1"/>
        <rFont val="Times New Roman"/>
        <charset val="134"/>
      </rPr>
      <t>1.</t>
    </r>
    <r>
      <rPr>
        <sz val="11"/>
        <color theme="1"/>
        <rFont val="宋体"/>
        <charset val="134"/>
      </rPr>
      <t>新建智能化蛋鸡养殖设备</t>
    </r>
    <r>
      <rPr>
        <sz val="11"/>
        <color theme="1"/>
        <rFont val="Times New Roman"/>
        <charset val="134"/>
      </rPr>
      <t>2</t>
    </r>
    <r>
      <rPr>
        <sz val="11"/>
        <color theme="1"/>
        <rFont val="宋体"/>
        <charset val="134"/>
      </rPr>
      <t>套（每套</t>
    </r>
    <r>
      <rPr>
        <sz val="11"/>
        <color theme="1"/>
        <rFont val="Times New Roman"/>
        <charset val="134"/>
      </rPr>
      <t>6</t>
    </r>
    <r>
      <rPr>
        <sz val="11"/>
        <color theme="1"/>
        <rFont val="宋体"/>
        <charset val="134"/>
      </rPr>
      <t>列</t>
    </r>
    <r>
      <rPr>
        <sz val="11"/>
        <color theme="1"/>
        <rFont val="Times New Roman"/>
        <charset val="134"/>
      </rPr>
      <t>8</t>
    </r>
    <r>
      <rPr>
        <sz val="11"/>
        <color theme="1"/>
        <rFont val="宋体"/>
        <charset val="134"/>
      </rPr>
      <t>层，含：笼位</t>
    </r>
    <r>
      <rPr>
        <sz val="11"/>
        <color theme="1"/>
        <rFont val="Times New Roman"/>
        <charset val="134"/>
      </rPr>
      <t>300</t>
    </r>
    <r>
      <rPr>
        <sz val="11"/>
        <color theme="1"/>
        <rFont val="宋体"/>
        <charset val="134"/>
      </rPr>
      <t>组；自动称重上料输送系统；自动饮水系统；自动喂料系统；自动带式清粪系统；自动捡蛋系统；自动照明系统；自动通风、降温系统；自动电控系统等）；自动装托设备</t>
    </r>
    <r>
      <rPr>
        <sz val="11"/>
        <color theme="1"/>
        <rFont val="Times New Roman"/>
        <charset val="134"/>
      </rPr>
      <t>2</t>
    </r>
    <r>
      <rPr>
        <sz val="11"/>
        <color theme="1"/>
        <rFont val="宋体"/>
        <charset val="134"/>
      </rPr>
      <t>套；集蛋输送线</t>
    </r>
    <r>
      <rPr>
        <sz val="11"/>
        <color theme="1"/>
        <rFont val="Times New Roman"/>
        <charset val="134"/>
      </rPr>
      <t>2</t>
    </r>
    <r>
      <rPr>
        <sz val="11"/>
        <color theme="1"/>
        <rFont val="宋体"/>
        <charset val="134"/>
      </rPr>
      <t>条；智能巡检机器人</t>
    </r>
    <r>
      <rPr>
        <sz val="11"/>
        <color theme="1"/>
        <rFont val="Times New Roman"/>
        <charset val="134"/>
      </rPr>
      <t>2</t>
    </r>
    <r>
      <rPr>
        <sz val="11"/>
        <color theme="1"/>
        <rFont val="宋体"/>
        <charset val="134"/>
      </rPr>
      <t>台</t>
    </r>
    <r>
      <rPr>
        <sz val="11"/>
        <color theme="1"/>
        <rFont val="Times New Roman"/>
        <charset val="134"/>
      </rPr>
      <t>;</t>
    </r>
    <r>
      <rPr>
        <sz val="11"/>
        <color theme="1"/>
        <rFont val="宋体"/>
        <charset val="134"/>
      </rPr>
      <t>智能养殖数字化管控平台</t>
    </r>
    <r>
      <rPr>
        <sz val="11"/>
        <color theme="1"/>
        <rFont val="Times New Roman"/>
        <charset val="134"/>
      </rPr>
      <t>1</t>
    </r>
    <r>
      <rPr>
        <sz val="11"/>
        <color theme="1"/>
        <rFont val="宋体"/>
        <charset val="134"/>
      </rPr>
      <t>套。</t>
    </r>
  </si>
  <si>
    <r>
      <rPr>
        <sz val="11"/>
        <color theme="1"/>
        <rFont val="宋体"/>
        <charset val="134"/>
      </rPr>
      <t>畜牧兽医科</t>
    </r>
  </si>
  <si>
    <r>
      <rPr>
        <sz val="11"/>
        <color theme="1"/>
        <rFont val="宋体"/>
        <charset val="134"/>
      </rPr>
      <t>该项目使用</t>
    </r>
    <r>
      <rPr>
        <sz val="11"/>
        <color theme="1"/>
        <rFont val="Times New Roman"/>
        <charset val="134"/>
      </rPr>
      <t>2024</t>
    </r>
    <r>
      <rPr>
        <sz val="11"/>
        <color theme="1"/>
        <rFont val="宋体"/>
        <charset val="134"/>
      </rPr>
      <t>年市级第一批结余资金</t>
    </r>
    <r>
      <rPr>
        <sz val="11"/>
        <color theme="1"/>
        <rFont val="Times New Roman"/>
        <charset val="134"/>
      </rPr>
      <t>23.8684</t>
    </r>
    <r>
      <rPr>
        <sz val="11"/>
        <color theme="1"/>
        <rFont val="宋体"/>
        <charset val="134"/>
      </rPr>
      <t>万元，</t>
    </r>
    <r>
      <rPr>
        <sz val="11"/>
        <color theme="1"/>
        <rFont val="Times New Roman"/>
        <charset val="134"/>
      </rPr>
      <t>2025</t>
    </r>
    <r>
      <rPr>
        <sz val="11"/>
        <color theme="1"/>
        <rFont val="宋体"/>
        <charset val="134"/>
      </rPr>
      <t>年市级第五批未分配资金</t>
    </r>
    <r>
      <rPr>
        <sz val="11"/>
        <color theme="1"/>
        <rFont val="Times New Roman"/>
        <charset val="134"/>
      </rPr>
      <t>70</t>
    </r>
    <r>
      <rPr>
        <sz val="11"/>
        <color theme="1"/>
        <rFont val="宋体"/>
        <charset val="134"/>
      </rPr>
      <t>万，</t>
    </r>
    <r>
      <rPr>
        <sz val="11"/>
        <color theme="1"/>
        <rFont val="Times New Roman"/>
        <charset val="134"/>
      </rPr>
      <t>2026</t>
    </r>
    <r>
      <rPr>
        <sz val="11"/>
        <color theme="1"/>
        <rFont val="宋体"/>
        <charset val="134"/>
      </rPr>
      <t>年第一批省级资金</t>
    </r>
    <r>
      <rPr>
        <sz val="11"/>
        <color theme="1"/>
        <rFont val="Times New Roman"/>
        <charset val="134"/>
      </rPr>
      <t>150</t>
    </r>
    <r>
      <rPr>
        <sz val="11"/>
        <color theme="1"/>
        <rFont val="宋体"/>
        <charset val="134"/>
      </rPr>
      <t>万元，市级第一批</t>
    </r>
    <r>
      <rPr>
        <sz val="11"/>
        <color theme="1"/>
        <rFont val="Times New Roman"/>
        <charset val="134"/>
      </rPr>
      <t>106</t>
    </r>
    <r>
      <rPr>
        <sz val="11"/>
        <color theme="1"/>
        <rFont val="宋体"/>
        <charset val="134"/>
      </rPr>
      <t>万元。</t>
    </r>
    <r>
      <rPr>
        <sz val="11"/>
        <color theme="1"/>
        <rFont val="Times New Roman"/>
        <charset val="134"/>
      </rPr>
      <t>(</t>
    </r>
    <r>
      <rPr>
        <sz val="11"/>
        <color theme="1"/>
        <rFont val="宋体"/>
        <charset val="134"/>
      </rPr>
      <t>同</t>
    </r>
    <r>
      <rPr>
        <sz val="11"/>
        <color theme="1"/>
        <rFont val="Times New Roman"/>
        <charset val="134"/>
      </rPr>
      <t>28</t>
    </r>
    <r>
      <rPr>
        <sz val="11"/>
        <color theme="1"/>
        <rFont val="宋体"/>
        <charset val="134"/>
      </rPr>
      <t>号项目）</t>
    </r>
  </si>
  <si>
    <r>
      <rPr>
        <sz val="11"/>
        <rFont val="宋体"/>
        <charset val="134"/>
      </rPr>
      <t>鸽场设施设备配套建设项目</t>
    </r>
  </si>
  <si>
    <r>
      <rPr>
        <sz val="11"/>
        <rFont val="宋体"/>
        <charset val="134"/>
      </rPr>
      <t>南京禾凤农业科技有限公司</t>
    </r>
  </si>
  <si>
    <r>
      <rPr>
        <sz val="11"/>
        <color theme="1"/>
        <rFont val="宋体"/>
        <charset val="134"/>
      </rPr>
      <t>和凤镇乌飞塘社区，东至：傅家村泄洪渠（经纬度：</t>
    </r>
    <r>
      <rPr>
        <sz val="11"/>
        <color theme="1"/>
        <rFont val="Times New Roman"/>
        <charset val="134"/>
      </rPr>
      <t>119.007222° 31.504444°</t>
    </r>
    <r>
      <rPr>
        <sz val="11"/>
        <color theme="1"/>
        <rFont val="宋体"/>
        <charset val="134"/>
      </rPr>
      <t>）南至：傅家村泄洪渠南支（经纬度：</t>
    </r>
    <r>
      <rPr>
        <sz val="11"/>
        <color theme="1"/>
        <rFont val="Times New Roman"/>
        <charset val="134"/>
      </rPr>
      <t>119.006389° 31.502222°</t>
    </r>
    <r>
      <rPr>
        <sz val="11"/>
        <color theme="1"/>
        <rFont val="宋体"/>
        <charset val="134"/>
      </rPr>
      <t>）西至：傅家村机耕路（经纬度：</t>
    </r>
    <r>
      <rPr>
        <sz val="11"/>
        <color theme="1"/>
        <rFont val="Times New Roman"/>
        <charset val="134"/>
      </rPr>
      <t>119.004722° 31.503611°</t>
    </r>
    <r>
      <rPr>
        <sz val="11"/>
        <color theme="1"/>
        <rFont val="宋体"/>
        <charset val="134"/>
      </rPr>
      <t>）北至：乌沙线（经纬度：</t>
    </r>
    <r>
      <rPr>
        <sz val="11"/>
        <color theme="1"/>
        <rFont val="Times New Roman"/>
        <charset val="134"/>
      </rPr>
      <t>119.005556° 31.504444°</t>
    </r>
    <r>
      <rPr>
        <sz val="11"/>
        <color theme="1"/>
        <rFont val="宋体"/>
        <charset val="134"/>
      </rPr>
      <t>）。</t>
    </r>
  </si>
  <si>
    <r>
      <rPr>
        <sz val="11"/>
        <color theme="1"/>
        <rFont val="Times New Roman"/>
        <charset val="134"/>
      </rPr>
      <t>1.</t>
    </r>
    <r>
      <rPr>
        <sz val="11"/>
        <color theme="1"/>
        <rFont val="宋体"/>
        <charset val="134"/>
      </rPr>
      <t>新建种鸽喂料系统</t>
    </r>
    <r>
      <rPr>
        <sz val="11"/>
        <color theme="1"/>
        <rFont val="Times New Roman"/>
        <charset val="134"/>
      </rPr>
      <t>18</t>
    </r>
    <r>
      <rPr>
        <sz val="11"/>
        <color theme="1"/>
        <rFont val="宋体"/>
        <charset val="134"/>
      </rPr>
      <t>套，包含料机、轨道和控制系统、笼具支架及地脚螺丝等；</t>
    </r>
    <r>
      <rPr>
        <sz val="11"/>
        <color theme="1"/>
        <rFont val="Times New Roman"/>
        <charset val="134"/>
      </rPr>
      <t xml:space="preserve">
2.</t>
    </r>
    <r>
      <rPr>
        <sz val="11"/>
        <color theme="1"/>
        <rFont val="宋体"/>
        <charset val="134"/>
      </rPr>
      <t>新建层叠式笼具系统，包含三层</t>
    </r>
    <r>
      <rPr>
        <sz val="11"/>
        <color theme="1"/>
        <rFont val="Times New Roman"/>
        <charset val="134"/>
      </rPr>
      <t>12</t>
    </r>
    <r>
      <rPr>
        <sz val="11"/>
        <color theme="1"/>
        <rFont val="宋体"/>
        <charset val="134"/>
      </rPr>
      <t>对鸽笼</t>
    </r>
    <r>
      <rPr>
        <sz val="11"/>
        <color theme="1"/>
        <rFont val="Times New Roman"/>
        <charset val="134"/>
      </rPr>
      <t>4032</t>
    </r>
    <r>
      <rPr>
        <sz val="11"/>
        <color theme="1"/>
        <rFont val="宋体"/>
        <charset val="134"/>
      </rPr>
      <t>组，蛋窝和蛋窝线等配套设备；</t>
    </r>
    <r>
      <rPr>
        <sz val="11"/>
        <color theme="1"/>
        <rFont val="Times New Roman"/>
        <charset val="134"/>
      </rPr>
      <t xml:space="preserve">
3.</t>
    </r>
    <r>
      <rPr>
        <sz val="11"/>
        <color theme="1"/>
        <rFont val="宋体"/>
        <charset val="134"/>
      </rPr>
      <t>新建饮水系统</t>
    </r>
    <r>
      <rPr>
        <sz val="11"/>
        <color theme="1"/>
        <rFont val="Times New Roman"/>
        <charset val="134"/>
      </rPr>
      <t>18</t>
    </r>
    <r>
      <rPr>
        <sz val="11"/>
        <color theme="1"/>
        <rFont val="宋体"/>
        <charset val="134"/>
      </rPr>
      <t>套，包含饮水杯及饮水管道系统；</t>
    </r>
    <r>
      <rPr>
        <sz val="11"/>
        <color theme="1"/>
        <rFont val="Times New Roman"/>
        <charset val="134"/>
      </rPr>
      <t xml:space="preserve">
4.</t>
    </r>
    <r>
      <rPr>
        <sz val="11"/>
        <color theme="1"/>
        <rFont val="宋体"/>
        <charset val="134"/>
      </rPr>
      <t>新建智能孵化车间</t>
    </r>
    <r>
      <rPr>
        <sz val="11"/>
        <color theme="1"/>
        <rFont val="Times New Roman"/>
        <charset val="134"/>
      </rPr>
      <t>1</t>
    </r>
    <r>
      <rPr>
        <sz val="11"/>
        <color theme="1"/>
        <rFont val="宋体"/>
        <charset val="134"/>
      </rPr>
      <t>栋</t>
    </r>
    <r>
      <rPr>
        <sz val="11"/>
        <color theme="1"/>
        <rFont val="Times New Roman"/>
        <charset val="134"/>
      </rPr>
      <t>350</t>
    </r>
    <r>
      <rPr>
        <sz val="11"/>
        <color theme="1"/>
        <rFont val="宋体"/>
        <charset val="134"/>
      </rPr>
      <t>平方米，包含智能环控孵化机</t>
    </r>
    <r>
      <rPr>
        <sz val="11"/>
        <color theme="1"/>
        <rFont val="Times New Roman"/>
        <charset val="134"/>
      </rPr>
      <t>30</t>
    </r>
    <r>
      <rPr>
        <sz val="11"/>
        <color theme="1"/>
        <rFont val="宋体"/>
        <charset val="134"/>
      </rPr>
      <t>台、智能环控出雏机</t>
    </r>
    <r>
      <rPr>
        <sz val="11"/>
        <color theme="1"/>
        <rFont val="Times New Roman"/>
        <charset val="134"/>
      </rPr>
      <t>30</t>
    </r>
    <r>
      <rPr>
        <sz val="11"/>
        <color theme="1"/>
        <rFont val="宋体"/>
        <charset val="134"/>
      </rPr>
      <t>台、远程智能孵化检测物联网系统</t>
    </r>
    <r>
      <rPr>
        <sz val="11"/>
        <color theme="1"/>
        <rFont val="Times New Roman"/>
        <charset val="134"/>
      </rPr>
      <t>1</t>
    </r>
    <r>
      <rPr>
        <sz val="11"/>
        <color theme="1"/>
        <rFont val="宋体"/>
        <charset val="134"/>
      </rPr>
      <t>套；</t>
    </r>
    <r>
      <rPr>
        <sz val="11"/>
        <color theme="1"/>
        <rFont val="Times New Roman"/>
        <charset val="134"/>
      </rPr>
      <t xml:space="preserve">
5.</t>
    </r>
    <r>
      <rPr>
        <sz val="11"/>
        <color theme="1"/>
        <rFont val="宋体"/>
        <charset val="134"/>
      </rPr>
      <t>新建自动化饲料混合分装设备</t>
    </r>
    <r>
      <rPr>
        <sz val="11"/>
        <color theme="1"/>
        <rFont val="Times New Roman"/>
        <charset val="134"/>
      </rPr>
      <t>1</t>
    </r>
    <r>
      <rPr>
        <sz val="11"/>
        <color theme="1"/>
        <rFont val="宋体"/>
        <charset val="134"/>
      </rPr>
      <t>套，包含饲料原料转运设备、饲料提升设备、饲料混匀设备、饲料成品存贮设备、饲料数字化称量分装设备。</t>
    </r>
  </si>
  <si>
    <r>
      <rPr>
        <sz val="11"/>
        <color theme="1"/>
        <rFont val="宋体"/>
        <charset val="134"/>
      </rPr>
      <t>该项目使用</t>
    </r>
    <r>
      <rPr>
        <sz val="11"/>
        <color theme="1"/>
        <rFont val="Times New Roman"/>
        <charset val="134"/>
      </rPr>
      <t>2026</t>
    </r>
    <r>
      <rPr>
        <sz val="11"/>
        <color theme="1"/>
        <rFont val="宋体"/>
        <charset val="134"/>
      </rPr>
      <t>年省级第一批项目资金</t>
    </r>
    <r>
      <rPr>
        <sz val="11"/>
        <color theme="1"/>
        <rFont val="Times New Roman"/>
        <charset val="134"/>
      </rPr>
      <t>56</t>
    </r>
    <r>
      <rPr>
        <sz val="11"/>
        <color theme="1"/>
        <rFont val="宋体"/>
        <charset val="134"/>
      </rPr>
      <t>万元，市级第一批</t>
    </r>
    <r>
      <rPr>
        <sz val="11"/>
        <color theme="1"/>
        <rFont val="Times New Roman"/>
        <charset val="134"/>
      </rPr>
      <t>102</t>
    </r>
    <r>
      <rPr>
        <sz val="11"/>
        <color theme="1"/>
        <rFont val="宋体"/>
        <charset val="134"/>
      </rPr>
      <t>万元。</t>
    </r>
    <r>
      <rPr>
        <sz val="11"/>
        <color theme="1"/>
        <rFont val="Times New Roman"/>
        <charset val="134"/>
      </rPr>
      <t>(</t>
    </r>
    <r>
      <rPr>
        <sz val="11"/>
        <color theme="1"/>
        <rFont val="宋体"/>
        <charset val="134"/>
      </rPr>
      <t>同</t>
    </r>
    <r>
      <rPr>
        <sz val="11"/>
        <color theme="1"/>
        <rFont val="Times New Roman"/>
        <charset val="134"/>
      </rPr>
      <t>29</t>
    </r>
    <r>
      <rPr>
        <sz val="11"/>
        <color theme="1"/>
        <rFont val="宋体"/>
        <charset val="134"/>
      </rPr>
      <t>号项目）</t>
    </r>
  </si>
  <si>
    <r>
      <rPr>
        <sz val="11"/>
        <color theme="1"/>
        <rFont val="宋体"/>
        <charset val="134"/>
      </rPr>
      <t>新建猪舍自动化系统配套设施建设</t>
    </r>
  </si>
  <si>
    <r>
      <rPr>
        <sz val="11"/>
        <rFont val="宋体"/>
        <charset val="134"/>
      </rPr>
      <t>南京绿康种猪有限公司</t>
    </r>
  </si>
  <si>
    <r>
      <rPr>
        <sz val="11"/>
        <color theme="1"/>
        <rFont val="宋体"/>
        <charset val="134"/>
      </rPr>
      <t>东屏街道爱民村，东至：经纬度</t>
    </r>
    <r>
      <rPr>
        <sz val="11"/>
        <color theme="1"/>
        <rFont val="Times New Roman"/>
        <charset val="134"/>
      </rPr>
      <t>119.05440048° 31.76066521°</t>
    </r>
    <r>
      <rPr>
        <sz val="11"/>
        <color theme="1"/>
        <rFont val="宋体"/>
        <charset val="134"/>
      </rPr>
      <t>，</t>
    </r>
    <r>
      <rPr>
        <sz val="11"/>
        <color theme="1"/>
        <rFont val="Times New Roman"/>
        <charset val="134"/>
      </rPr>
      <t xml:space="preserve">
</t>
    </r>
    <r>
      <rPr>
        <sz val="11"/>
        <color theme="1"/>
        <rFont val="宋体"/>
        <charset val="134"/>
      </rPr>
      <t>南至经纬度：</t>
    </r>
    <r>
      <rPr>
        <sz val="11"/>
        <color theme="1"/>
        <rFont val="Times New Roman"/>
        <charset val="134"/>
      </rPr>
      <t>119.05426602° 31.76057828°</t>
    </r>
    <r>
      <rPr>
        <sz val="11"/>
        <color theme="1"/>
        <rFont val="宋体"/>
        <charset val="134"/>
      </rPr>
      <t>，</t>
    </r>
    <r>
      <rPr>
        <sz val="11"/>
        <color theme="1"/>
        <rFont val="Times New Roman"/>
        <charset val="134"/>
      </rPr>
      <t xml:space="preserve">
</t>
    </r>
    <r>
      <rPr>
        <sz val="11"/>
        <color theme="1"/>
        <rFont val="宋体"/>
        <charset val="134"/>
      </rPr>
      <t>西至经纬度：</t>
    </r>
    <r>
      <rPr>
        <sz val="11"/>
        <color theme="1"/>
        <rFont val="Times New Roman"/>
        <charset val="134"/>
      </rPr>
      <t>119.05343782° 31.76100748°</t>
    </r>
    <r>
      <rPr>
        <sz val="11"/>
        <color theme="1"/>
        <rFont val="宋体"/>
        <charset val="134"/>
      </rPr>
      <t>，</t>
    </r>
    <r>
      <rPr>
        <sz val="11"/>
        <color theme="1"/>
        <rFont val="Times New Roman"/>
        <charset val="134"/>
      </rPr>
      <t xml:space="preserve">
</t>
    </r>
    <r>
      <rPr>
        <sz val="11"/>
        <color theme="1"/>
        <rFont val="宋体"/>
        <charset val="134"/>
      </rPr>
      <t>北至经纬度：</t>
    </r>
    <r>
      <rPr>
        <sz val="11"/>
        <color theme="1"/>
        <rFont val="Times New Roman"/>
        <charset val="134"/>
      </rPr>
      <t>119.05384928° 31.76128426°</t>
    </r>
    <r>
      <rPr>
        <sz val="11"/>
        <color theme="1"/>
        <rFont val="宋体"/>
        <charset val="134"/>
      </rPr>
      <t>。</t>
    </r>
  </si>
  <si>
    <r>
      <rPr>
        <sz val="11"/>
        <color theme="1"/>
        <rFont val="Times New Roman"/>
        <charset val="134"/>
      </rPr>
      <t>1.</t>
    </r>
    <r>
      <rPr>
        <sz val="11"/>
        <color theme="1"/>
        <rFont val="宋体"/>
        <charset val="134"/>
      </rPr>
      <t>两栋猪舍合计</t>
    </r>
    <r>
      <rPr>
        <sz val="11"/>
        <color theme="1"/>
        <rFont val="Times New Roman"/>
        <charset val="134"/>
      </rPr>
      <t>6</t>
    </r>
    <r>
      <rPr>
        <sz val="11"/>
        <color theme="1"/>
        <rFont val="宋体"/>
        <charset val="134"/>
      </rPr>
      <t>个单元</t>
    </r>
    <r>
      <rPr>
        <sz val="11"/>
        <color theme="1"/>
        <rFont val="Times New Roman"/>
        <charset val="134"/>
      </rPr>
      <t>1200</t>
    </r>
    <r>
      <rPr>
        <sz val="11"/>
        <color theme="1"/>
        <rFont val="宋体"/>
        <charset val="134"/>
      </rPr>
      <t>米自动饲喂料线、</t>
    </r>
    <r>
      <rPr>
        <sz val="11"/>
        <color theme="1"/>
        <rFont val="Times New Roman"/>
        <charset val="134"/>
      </rPr>
      <t>48</t>
    </r>
    <r>
      <rPr>
        <sz val="11"/>
        <color theme="1"/>
        <rFont val="宋体"/>
        <charset val="134"/>
      </rPr>
      <t>套食槽、</t>
    </r>
    <r>
      <rPr>
        <sz val="11"/>
        <color theme="1"/>
        <rFont val="Times New Roman"/>
        <charset val="134"/>
      </rPr>
      <t>480</t>
    </r>
    <r>
      <rPr>
        <sz val="11"/>
        <color theme="1"/>
        <rFont val="宋体"/>
        <charset val="134"/>
      </rPr>
      <t>套自动饮水设备以及智能称重料塔</t>
    </r>
    <r>
      <rPr>
        <sz val="11"/>
        <color theme="1"/>
        <rFont val="Times New Roman"/>
        <charset val="134"/>
      </rPr>
      <t>6</t>
    </r>
    <r>
      <rPr>
        <sz val="11"/>
        <color theme="1"/>
        <rFont val="宋体"/>
        <charset val="134"/>
      </rPr>
      <t>个；</t>
    </r>
    <r>
      <rPr>
        <sz val="11"/>
        <color theme="1"/>
        <rFont val="Times New Roman"/>
        <charset val="134"/>
      </rPr>
      <t xml:space="preserve">
2.</t>
    </r>
    <r>
      <rPr>
        <sz val="11"/>
        <color theme="1"/>
        <rFont val="宋体"/>
        <charset val="134"/>
      </rPr>
      <t>两栋猪舍合计</t>
    </r>
    <r>
      <rPr>
        <sz val="11"/>
        <color theme="1"/>
        <rFont val="Times New Roman"/>
        <charset val="134"/>
      </rPr>
      <t>6</t>
    </r>
    <r>
      <rPr>
        <sz val="11"/>
        <color theme="1"/>
        <rFont val="宋体"/>
        <charset val="134"/>
      </rPr>
      <t>个单元</t>
    </r>
    <r>
      <rPr>
        <sz val="11"/>
        <color theme="1"/>
        <rFont val="Times New Roman"/>
        <charset val="134"/>
      </rPr>
      <t>16</t>
    </r>
    <r>
      <rPr>
        <sz val="11"/>
        <color theme="1"/>
        <rFont val="宋体"/>
        <charset val="134"/>
      </rPr>
      <t>台风机、</t>
    </r>
    <r>
      <rPr>
        <sz val="11"/>
        <color theme="1"/>
        <rFont val="Times New Roman"/>
        <charset val="134"/>
      </rPr>
      <t>30</t>
    </r>
    <r>
      <rPr>
        <sz val="11"/>
        <color theme="1"/>
        <rFont val="宋体"/>
        <charset val="134"/>
      </rPr>
      <t>套吊顶小窗、</t>
    </r>
    <r>
      <rPr>
        <sz val="11"/>
        <color theme="1"/>
        <rFont val="Times New Roman"/>
        <charset val="134"/>
      </rPr>
      <t>200</t>
    </r>
    <r>
      <rPr>
        <sz val="11"/>
        <color theme="1"/>
        <rFont val="宋体"/>
        <charset val="134"/>
      </rPr>
      <t>平方降温湿帘和两套智能水表系统；</t>
    </r>
    <r>
      <rPr>
        <sz val="11"/>
        <color theme="1"/>
        <rFont val="Times New Roman"/>
        <charset val="134"/>
      </rPr>
      <t xml:space="preserve">
3.</t>
    </r>
    <r>
      <rPr>
        <sz val="11"/>
        <color theme="1"/>
        <rFont val="宋体"/>
        <charset val="134"/>
      </rPr>
      <t>两栋猪舍合计</t>
    </r>
    <r>
      <rPr>
        <sz val="11"/>
        <color theme="1"/>
        <rFont val="Times New Roman"/>
        <charset val="134"/>
      </rPr>
      <t>6</t>
    </r>
    <r>
      <rPr>
        <sz val="11"/>
        <color theme="1"/>
        <rFont val="宋体"/>
        <charset val="134"/>
      </rPr>
      <t>个单元</t>
    </r>
    <r>
      <rPr>
        <sz val="11"/>
        <color theme="1"/>
        <rFont val="Times New Roman"/>
        <charset val="134"/>
      </rPr>
      <t>120</t>
    </r>
    <r>
      <rPr>
        <sz val="11"/>
        <color theme="1"/>
        <rFont val="宋体"/>
        <charset val="134"/>
      </rPr>
      <t>立方米除臭湿帘。</t>
    </r>
  </si>
  <si>
    <r>
      <rPr>
        <sz val="11"/>
        <color theme="1"/>
        <rFont val="宋体"/>
        <charset val="134"/>
      </rPr>
      <t>该项目使用</t>
    </r>
    <r>
      <rPr>
        <sz val="11"/>
        <color theme="1"/>
        <rFont val="Times New Roman"/>
        <charset val="134"/>
      </rPr>
      <t>2026</t>
    </r>
    <r>
      <rPr>
        <sz val="11"/>
        <color theme="1"/>
        <rFont val="宋体"/>
        <charset val="134"/>
      </rPr>
      <t>年省级第一批项目资金</t>
    </r>
    <r>
      <rPr>
        <sz val="11"/>
        <color theme="1"/>
        <rFont val="Times New Roman"/>
        <charset val="134"/>
      </rPr>
      <t>20</t>
    </r>
    <r>
      <rPr>
        <sz val="11"/>
        <color theme="1"/>
        <rFont val="宋体"/>
        <charset val="134"/>
      </rPr>
      <t>万元，市级第一批</t>
    </r>
    <r>
      <rPr>
        <sz val="11"/>
        <color theme="1"/>
        <rFont val="Times New Roman"/>
        <charset val="134"/>
      </rPr>
      <t xml:space="preserve">70
</t>
    </r>
    <r>
      <rPr>
        <sz val="11"/>
        <color theme="1"/>
        <rFont val="宋体"/>
        <charset val="134"/>
      </rPr>
      <t>万元。</t>
    </r>
    <r>
      <rPr>
        <sz val="11"/>
        <color theme="1"/>
        <rFont val="Times New Roman"/>
        <charset val="134"/>
      </rPr>
      <t>(</t>
    </r>
    <r>
      <rPr>
        <sz val="11"/>
        <color theme="1"/>
        <rFont val="宋体"/>
        <charset val="134"/>
      </rPr>
      <t>同</t>
    </r>
    <r>
      <rPr>
        <sz val="11"/>
        <color theme="1"/>
        <rFont val="Times New Roman"/>
        <charset val="134"/>
      </rPr>
      <t>30</t>
    </r>
    <r>
      <rPr>
        <sz val="11"/>
        <color theme="1"/>
        <rFont val="宋体"/>
        <charset val="134"/>
      </rPr>
      <t>号项目）</t>
    </r>
  </si>
  <si>
    <r>
      <rPr>
        <sz val="11"/>
        <rFont val="宋体"/>
        <charset val="134"/>
      </rPr>
      <t>蛋鸡养殖场自动化养殖设备更新</t>
    </r>
  </si>
  <si>
    <r>
      <rPr>
        <sz val="11"/>
        <rFont val="宋体"/>
        <charset val="134"/>
      </rPr>
      <t>南京凯奇农业科技有限公司</t>
    </r>
  </si>
  <si>
    <r>
      <rPr>
        <sz val="11"/>
        <color theme="1"/>
        <rFont val="宋体"/>
        <charset val="134"/>
      </rPr>
      <t>白马镇石头寨社区，东至：</t>
    </r>
    <r>
      <rPr>
        <sz val="11"/>
        <color theme="1"/>
        <rFont val="Times New Roman"/>
        <charset val="134"/>
      </rPr>
      <t>119.171246° 31.528547°</t>
    </r>
    <r>
      <rPr>
        <sz val="11"/>
        <color theme="1"/>
        <rFont val="宋体"/>
        <charset val="134"/>
      </rPr>
      <t>，南至：</t>
    </r>
    <r>
      <rPr>
        <sz val="11"/>
        <color theme="1"/>
        <rFont val="Times New Roman"/>
        <charset val="134"/>
      </rPr>
      <t>119.170513° 31.527887°</t>
    </r>
    <r>
      <rPr>
        <sz val="11"/>
        <color theme="1"/>
        <rFont val="宋体"/>
        <charset val="134"/>
      </rPr>
      <t>，西至：</t>
    </r>
    <r>
      <rPr>
        <sz val="11"/>
        <color theme="1"/>
        <rFont val="Times New Roman"/>
        <charset val="134"/>
      </rPr>
      <t>119.169897° 31.528617°</t>
    </r>
    <r>
      <rPr>
        <sz val="11"/>
        <color theme="1"/>
        <rFont val="宋体"/>
        <charset val="134"/>
      </rPr>
      <t>，北至：</t>
    </r>
    <r>
      <rPr>
        <sz val="11"/>
        <color theme="1"/>
        <rFont val="Times New Roman"/>
        <charset val="134"/>
      </rPr>
      <t>119.170523° 31.529019°</t>
    </r>
    <r>
      <rPr>
        <sz val="11"/>
        <color theme="1"/>
        <rFont val="宋体"/>
        <charset val="134"/>
      </rPr>
      <t>。</t>
    </r>
  </si>
  <si>
    <r>
      <rPr>
        <sz val="11"/>
        <color theme="1"/>
        <rFont val="Times New Roman"/>
        <charset val="134"/>
      </rPr>
      <t>1.</t>
    </r>
    <r>
      <rPr>
        <sz val="11"/>
        <color theme="1"/>
        <rFont val="宋体"/>
        <charset val="134"/>
      </rPr>
      <t>新建层叠式育成笼养自动化成套设备</t>
    </r>
    <r>
      <rPr>
        <sz val="11"/>
        <color theme="1"/>
        <rFont val="Times New Roman"/>
        <charset val="134"/>
      </rPr>
      <t>3</t>
    </r>
    <r>
      <rPr>
        <sz val="11"/>
        <color theme="1"/>
        <rFont val="宋体"/>
        <charset val="134"/>
      </rPr>
      <t>套（</t>
    </r>
    <r>
      <rPr>
        <sz val="11"/>
        <color theme="1"/>
        <rFont val="Times New Roman"/>
        <charset val="134"/>
      </rPr>
      <t>4</t>
    </r>
    <r>
      <rPr>
        <sz val="11"/>
        <color theme="1"/>
        <rFont val="宋体"/>
        <charset val="134"/>
      </rPr>
      <t>层</t>
    </r>
    <r>
      <rPr>
        <sz val="11"/>
        <color theme="1"/>
        <rFont val="Times New Roman"/>
        <charset val="134"/>
      </rPr>
      <t>3</t>
    </r>
    <r>
      <rPr>
        <sz val="11"/>
        <color theme="1"/>
        <rFont val="宋体"/>
        <charset val="134"/>
      </rPr>
      <t>列的</t>
    </r>
    <r>
      <rPr>
        <sz val="11"/>
        <color theme="1"/>
        <rFont val="Times New Roman"/>
        <charset val="134"/>
      </rPr>
      <t>2</t>
    </r>
    <r>
      <rPr>
        <sz val="11"/>
        <color theme="1"/>
        <rFont val="宋体"/>
        <charset val="134"/>
      </rPr>
      <t>套，</t>
    </r>
    <r>
      <rPr>
        <sz val="11"/>
        <color theme="1"/>
        <rFont val="Times New Roman"/>
        <charset val="134"/>
      </rPr>
      <t>3</t>
    </r>
    <r>
      <rPr>
        <sz val="11"/>
        <color theme="1"/>
        <rFont val="宋体"/>
        <charset val="134"/>
      </rPr>
      <t>层</t>
    </r>
    <r>
      <rPr>
        <sz val="11"/>
        <color theme="1"/>
        <rFont val="Times New Roman"/>
        <charset val="134"/>
      </rPr>
      <t>3</t>
    </r>
    <r>
      <rPr>
        <sz val="11"/>
        <color theme="1"/>
        <rFont val="宋体"/>
        <charset val="134"/>
      </rPr>
      <t>列的</t>
    </r>
    <r>
      <rPr>
        <sz val="11"/>
        <color theme="1"/>
        <rFont val="Times New Roman"/>
        <charset val="134"/>
      </rPr>
      <t>1</t>
    </r>
    <r>
      <rPr>
        <sz val="11"/>
        <color theme="1"/>
        <rFont val="宋体"/>
        <charset val="134"/>
      </rPr>
      <t>套，包含：笼位</t>
    </r>
    <r>
      <rPr>
        <sz val="11"/>
        <color theme="1"/>
        <rFont val="Times New Roman"/>
        <charset val="134"/>
      </rPr>
      <t>519</t>
    </r>
    <r>
      <rPr>
        <sz val="11"/>
        <color theme="1"/>
        <rFont val="宋体"/>
        <charset val="134"/>
      </rPr>
      <t>组；自动上料输送系统；自动饮水系统；自动喂料系统；自动带式清粪系统；自动照明系统；自动通风、降温系统；自动电控系统等。）</t>
    </r>
  </si>
  <si>
    <r>
      <rPr>
        <sz val="11"/>
        <color theme="1"/>
        <rFont val="宋体"/>
        <charset val="134"/>
      </rPr>
      <t>该项目使用</t>
    </r>
    <r>
      <rPr>
        <sz val="11"/>
        <color theme="1"/>
        <rFont val="Times New Roman"/>
        <charset val="134"/>
      </rPr>
      <t>2026</t>
    </r>
    <r>
      <rPr>
        <sz val="11"/>
        <color theme="1"/>
        <rFont val="宋体"/>
        <charset val="134"/>
      </rPr>
      <t>年省级第一批项目资金</t>
    </r>
    <r>
      <rPr>
        <sz val="11"/>
        <color theme="1"/>
        <rFont val="Times New Roman"/>
        <charset val="134"/>
      </rPr>
      <t>20</t>
    </r>
    <r>
      <rPr>
        <sz val="11"/>
        <color theme="1"/>
        <rFont val="宋体"/>
        <charset val="134"/>
      </rPr>
      <t>万元，市级第一批</t>
    </r>
    <r>
      <rPr>
        <sz val="11"/>
        <color theme="1"/>
        <rFont val="Times New Roman"/>
        <charset val="134"/>
      </rPr>
      <t xml:space="preserve">70
</t>
    </r>
    <r>
      <rPr>
        <sz val="11"/>
        <color theme="1"/>
        <rFont val="宋体"/>
        <charset val="134"/>
      </rPr>
      <t>万元。</t>
    </r>
    <r>
      <rPr>
        <sz val="11"/>
        <color theme="1"/>
        <rFont val="Times New Roman"/>
        <charset val="134"/>
      </rPr>
      <t>(</t>
    </r>
    <r>
      <rPr>
        <sz val="11"/>
        <color theme="1"/>
        <rFont val="宋体"/>
        <charset val="134"/>
      </rPr>
      <t>同</t>
    </r>
    <r>
      <rPr>
        <sz val="11"/>
        <color theme="1"/>
        <rFont val="Times New Roman"/>
        <charset val="134"/>
      </rPr>
      <t>31</t>
    </r>
    <r>
      <rPr>
        <sz val="11"/>
        <color theme="1"/>
        <rFont val="宋体"/>
        <charset val="134"/>
      </rPr>
      <t>号项目）</t>
    </r>
  </si>
  <si>
    <r>
      <rPr>
        <sz val="11"/>
        <color theme="1"/>
        <rFont val="宋体"/>
        <charset val="134"/>
      </rPr>
      <t>智慧牧场建设资金小计</t>
    </r>
  </si>
  <si>
    <r>
      <rPr>
        <sz val="11"/>
        <color theme="1"/>
        <rFont val="宋体"/>
        <charset val="134"/>
      </rPr>
      <t>农业生产应急救灾</t>
    </r>
  </si>
  <si>
    <r>
      <rPr>
        <sz val="11"/>
        <color theme="1"/>
        <rFont val="Times New Roman"/>
        <charset val="134"/>
      </rPr>
      <t>2026</t>
    </r>
    <r>
      <rPr>
        <sz val="11"/>
        <color theme="1"/>
        <rFont val="宋体"/>
        <charset val="134"/>
      </rPr>
      <t>年溧水区耕地质量监测与评价项目</t>
    </r>
  </si>
  <si>
    <r>
      <rPr>
        <sz val="11"/>
        <color theme="1"/>
        <rFont val="宋体"/>
        <charset val="134"/>
      </rPr>
      <t>溧水区耕地质量保护站</t>
    </r>
  </si>
  <si>
    <r>
      <rPr>
        <sz val="11"/>
        <color theme="1"/>
        <rFont val="宋体"/>
        <charset val="134"/>
      </rPr>
      <t>土壤墒情监测，核查审计和项目验收等质效管理。</t>
    </r>
  </si>
  <si>
    <r>
      <rPr>
        <sz val="11"/>
        <color theme="1"/>
        <rFont val="宋体"/>
        <charset val="134"/>
      </rPr>
      <t>区耕地质量保护站</t>
    </r>
  </si>
  <si>
    <r>
      <rPr>
        <sz val="11"/>
        <color theme="1"/>
        <rFont val="宋体"/>
        <charset val="134"/>
      </rPr>
      <t>水稻重大病虫害防治</t>
    </r>
  </si>
  <si>
    <r>
      <rPr>
        <sz val="11"/>
        <color theme="1"/>
        <rFont val="宋体"/>
        <charset val="134"/>
      </rPr>
      <t>南京市溧水区植保植检站</t>
    </r>
  </si>
  <si>
    <r>
      <rPr>
        <sz val="11"/>
        <color theme="1"/>
        <rFont val="宋体"/>
        <charset val="134"/>
      </rPr>
      <t>购买水稻重大病虫害防治物资并发放。</t>
    </r>
  </si>
  <si>
    <r>
      <rPr>
        <sz val="11"/>
        <color theme="1"/>
        <rFont val="宋体"/>
        <charset val="134"/>
      </rPr>
      <t>区植保植检站</t>
    </r>
  </si>
  <si>
    <r>
      <rPr>
        <sz val="11"/>
        <color theme="1"/>
        <rFont val="宋体"/>
        <charset val="134"/>
      </rPr>
      <t>农业生产应急救灾资金小计</t>
    </r>
  </si>
  <si>
    <r>
      <rPr>
        <sz val="11"/>
        <color theme="1"/>
        <rFont val="Times New Roman"/>
        <charset val="134"/>
      </rPr>
      <t>1.</t>
    </r>
    <r>
      <rPr>
        <sz val="11"/>
        <color theme="1"/>
        <rFont val="宋体"/>
        <charset val="134"/>
      </rPr>
      <t>快速检测设备和耗材；</t>
    </r>
    <r>
      <rPr>
        <sz val="11"/>
        <color theme="1"/>
        <rFont val="Times New Roman"/>
        <charset val="134"/>
      </rPr>
      <t xml:space="preserve">
2.</t>
    </r>
    <r>
      <rPr>
        <sz val="11"/>
        <color theme="1"/>
        <rFont val="宋体"/>
        <charset val="134"/>
      </rPr>
      <t>定量检测。</t>
    </r>
  </si>
  <si>
    <r>
      <rPr>
        <sz val="11"/>
        <color theme="1"/>
        <rFont val="宋体"/>
        <charset val="134"/>
      </rPr>
      <t>推广大豆玉米带状复合种植</t>
    </r>
  </si>
  <si>
    <r>
      <rPr>
        <sz val="11"/>
        <color theme="1"/>
        <rFont val="Times New Roman"/>
        <charset val="134"/>
      </rPr>
      <t>2026</t>
    </r>
    <r>
      <rPr>
        <sz val="11"/>
        <color theme="1"/>
        <rFont val="宋体"/>
        <charset val="134"/>
      </rPr>
      <t>年大豆玉米带状复合种植推广项目</t>
    </r>
  </si>
  <si>
    <r>
      <rPr>
        <sz val="11"/>
        <color theme="1"/>
        <rFont val="宋体"/>
        <charset val="134"/>
      </rPr>
      <t>南京市溧水区和平农机服务专业合作社</t>
    </r>
  </si>
  <si>
    <r>
      <rPr>
        <sz val="11"/>
        <color theme="1"/>
        <rFont val="宋体"/>
        <charset val="134"/>
      </rPr>
      <t>大豆玉米带状复合种植</t>
    </r>
    <r>
      <rPr>
        <sz val="11"/>
        <color theme="1"/>
        <rFont val="Times New Roman"/>
        <charset val="134"/>
      </rPr>
      <t>1000</t>
    </r>
    <r>
      <rPr>
        <sz val="11"/>
        <color theme="1"/>
        <rFont val="宋体"/>
        <charset val="134"/>
      </rPr>
      <t>亩，每亩补助</t>
    </r>
    <r>
      <rPr>
        <sz val="11"/>
        <color theme="1"/>
        <rFont val="Times New Roman"/>
        <charset val="134"/>
      </rPr>
      <t>170</t>
    </r>
    <r>
      <rPr>
        <sz val="11"/>
        <color theme="1"/>
        <rFont val="宋体"/>
        <charset val="134"/>
      </rPr>
      <t>元。</t>
    </r>
  </si>
  <si>
    <r>
      <rPr>
        <sz val="11"/>
        <color theme="1"/>
        <rFont val="宋体"/>
        <charset val="134"/>
      </rPr>
      <t>种植业管理科</t>
    </r>
  </si>
  <si>
    <r>
      <rPr>
        <sz val="11"/>
        <color theme="1"/>
        <rFont val="宋体"/>
        <charset val="134"/>
      </rPr>
      <t>动物疫病防控</t>
    </r>
  </si>
  <si>
    <r>
      <rPr>
        <sz val="11"/>
        <color theme="1"/>
        <rFont val="Times New Roman"/>
        <charset val="134"/>
      </rPr>
      <t>2026</t>
    </r>
    <r>
      <rPr>
        <sz val="11"/>
        <color theme="1"/>
        <rFont val="宋体"/>
        <charset val="134"/>
      </rPr>
      <t>年溧水区动物疫病防控</t>
    </r>
  </si>
  <si>
    <r>
      <rPr>
        <sz val="11"/>
        <color theme="1"/>
        <rFont val="宋体"/>
        <charset val="134"/>
      </rPr>
      <t>南京市溧水区畜牧兽医站</t>
    </r>
  </si>
  <si>
    <r>
      <rPr>
        <sz val="11"/>
        <color theme="1"/>
        <rFont val="宋体"/>
        <charset val="134"/>
      </rPr>
      <t>各镇街</t>
    </r>
  </si>
  <si>
    <r>
      <rPr>
        <sz val="11"/>
        <color theme="1"/>
        <rFont val="宋体"/>
        <charset val="134"/>
      </rPr>
      <t>1.重大动物疫病强制免疫</t>
    </r>
    <r>
      <rPr>
        <sz val="11"/>
        <color theme="1"/>
        <rFont val="Times New Roman"/>
        <charset val="134"/>
      </rPr>
      <t>“</t>
    </r>
    <r>
      <rPr>
        <sz val="11"/>
        <color theme="1"/>
        <rFont val="宋体"/>
        <charset val="134"/>
      </rPr>
      <t>先打后补</t>
    </r>
    <r>
      <rPr>
        <sz val="11"/>
        <color theme="1"/>
        <rFont val="Times New Roman"/>
        <charset val="134"/>
      </rPr>
      <t>”</t>
    </r>
    <r>
      <rPr>
        <sz val="11"/>
        <color theme="1"/>
        <rFont val="宋体"/>
        <charset val="134"/>
      </rPr>
      <t>：</t>
    </r>
    <r>
      <rPr>
        <sz val="11"/>
        <color theme="1"/>
        <rFont val="Times New Roman"/>
        <charset val="134"/>
      </rPr>
      <t>29.55</t>
    </r>
    <r>
      <rPr>
        <sz val="11"/>
        <color theme="1"/>
        <rFont val="宋体"/>
        <charset val="134"/>
      </rPr>
      <t>万；</t>
    </r>
    <r>
      <rPr>
        <sz val="11"/>
        <color theme="1"/>
        <rFont val="Times New Roman"/>
        <charset val="134"/>
      </rPr>
      <t xml:space="preserve">
2.</t>
    </r>
    <r>
      <rPr>
        <sz val="11"/>
        <color theme="1"/>
        <rFont val="宋体"/>
        <charset val="134"/>
      </rPr>
      <t>省级净化场补助：</t>
    </r>
    <r>
      <rPr>
        <sz val="11"/>
        <color theme="1"/>
        <rFont val="Times New Roman"/>
        <charset val="134"/>
      </rPr>
      <t>10</t>
    </r>
    <r>
      <rPr>
        <sz val="11"/>
        <color theme="1"/>
        <rFont val="宋体"/>
        <charset val="134"/>
      </rPr>
      <t>万；</t>
    </r>
    <r>
      <rPr>
        <sz val="11"/>
        <color theme="1"/>
        <rFont val="Times New Roman"/>
        <charset val="134"/>
      </rPr>
      <t xml:space="preserve">
3.</t>
    </r>
    <r>
      <rPr>
        <sz val="11"/>
        <color theme="1"/>
        <rFont val="宋体"/>
        <charset val="134"/>
      </rPr>
      <t>国家级动物疫病净化场、动物疫病监测试剂采购：</t>
    </r>
    <r>
      <rPr>
        <sz val="11"/>
        <color theme="1"/>
        <rFont val="Times New Roman"/>
        <charset val="134"/>
      </rPr>
      <t>10</t>
    </r>
    <r>
      <rPr>
        <sz val="11"/>
        <color theme="1"/>
        <rFont val="宋体"/>
        <charset val="134"/>
      </rPr>
      <t>万；</t>
    </r>
    <r>
      <rPr>
        <sz val="11"/>
        <color theme="1"/>
        <rFont val="Times New Roman"/>
        <charset val="134"/>
      </rPr>
      <t xml:space="preserve">
4.“</t>
    </r>
    <r>
      <rPr>
        <sz val="11"/>
        <color theme="1"/>
        <rFont val="宋体"/>
        <charset val="134"/>
      </rPr>
      <t>三灭四消</t>
    </r>
    <r>
      <rPr>
        <sz val="11"/>
        <color theme="1"/>
        <rFont val="Times New Roman"/>
        <charset val="134"/>
      </rPr>
      <t>”</t>
    </r>
    <r>
      <rPr>
        <sz val="11"/>
        <color theme="1"/>
        <rFont val="宋体"/>
        <charset val="134"/>
      </rPr>
      <t>消毒药、防护物资采购：</t>
    </r>
    <r>
      <rPr>
        <sz val="11"/>
        <color theme="1"/>
        <rFont val="Times New Roman"/>
        <charset val="134"/>
      </rPr>
      <t>12.25</t>
    </r>
    <r>
      <rPr>
        <sz val="11"/>
        <color theme="1"/>
        <rFont val="宋体"/>
        <charset val="134"/>
      </rPr>
      <t>万；</t>
    </r>
    <r>
      <rPr>
        <sz val="11"/>
        <color theme="1"/>
        <rFont val="Times New Roman"/>
        <charset val="134"/>
      </rPr>
      <t xml:space="preserve">
5.</t>
    </r>
    <r>
      <rPr>
        <sz val="11"/>
        <color theme="1"/>
        <rFont val="宋体"/>
        <charset val="134"/>
      </rPr>
      <t>无害化处理补助配套：</t>
    </r>
    <r>
      <rPr>
        <sz val="11"/>
        <color theme="1"/>
        <rFont val="Times New Roman"/>
        <charset val="134"/>
      </rPr>
      <t>7</t>
    </r>
    <r>
      <rPr>
        <sz val="11"/>
        <color theme="1"/>
        <rFont val="宋体"/>
        <charset val="134"/>
      </rPr>
      <t>万；</t>
    </r>
    <r>
      <rPr>
        <sz val="11"/>
        <color theme="1"/>
        <rFont val="Times New Roman"/>
        <charset val="134"/>
      </rPr>
      <t xml:space="preserve">
6.</t>
    </r>
    <r>
      <rPr>
        <sz val="11"/>
        <color theme="1"/>
        <rFont val="宋体"/>
        <charset val="134"/>
      </rPr>
      <t>无害化处理中心收集处理体系优化升级补助：</t>
    </r>
    <r>
      <rPr>
        <sz val="11"/>
        <color theme="1"/>
        <rFont val="Times New Roman"/>
        <charset val="134"/>
      </rPr>
      <t>10</t>
    </r>
    <r>
      <rPr>
        <sz val="11"/>
        <color theme="1"/>
        <rFont val="宋体"/>
        <charset val="134"/>
      </rPr>
      <t>万。</t>
    </r>
  </si>
  <si>
    <r>
      <rPr>
        <sz val="11"/>
        <color theme="1"/>
        <rFont val="宋体"/>
        <charset val="134"/>
      </rPr>
      <t>区畜牧兽医站</t>
    </r>
  </si>
  <si>
    <r>
      <rPr>
        <sz val="11"/>
        <color theme="1"/>
        <rFont val="宋体"/>
        <charset val="134"/>
      </rPr>
      <t>水生动物疫病防控</t>
    </r>
  </si>
  <si>
    <r>
      <rPr>
        <sz val="11"/>
        <color theme="1"/>
        <rFont val="Times New Roman"/>
        <charset val="134"/>
      </rPr>
      <t>2026</t>
    </r>
    <r>
      <rPr>
        <sz val="11"/>
        <color theme="1"/>
        <rFont val="宋体"/>
        <charset val="134"/>
      </rPr>
      <t>年溧水区水生生物疫病防控工作</t>
    </r>
  </si>
  <si>
    <r>
      <rPr>
        <sz val="11"/>
        <color theme="1"/>
        <rFont val="宋体"/>
        <charset val="134"/>
      </rPr>
      <t>南京市溧水区渔业技术推广站</t>
    </r>
  </si>
  <si>
    <r>
      <rPr>
        <sz val="11"/>
        <color theme="1"/>
        <rFont val="宋体"/>
        <charset val="134"/>
      </rPr>
      <t>开展病害测报，在全区范围内开展鱼、虾、蟹流行性、多发性病害的防控和流行病学调查。监测水生动物样品</t>
    </r>
    <r>
      <rPr>
        <sz val="11"/>
        <color theme="1"/>
        <rFont val="Times New Roman"/>
        <charset val="134"/>
      </rPr>
      <t>40</t>
    </r>
    <r>
      <rPr>
        <sz val="11"/>
        <color theme="1"/>
        <rFont val="宋体"/>
        <charset val="134"/>
      </rPr>
      <t>个以上，同时开展</t>
    </r>
    <r>
      <rPr>
        <sz val="11"/>
        <color theme="1"/>
        <rFont val="Times New Roman"/>
        <charset val="134"/>
      </rPr>
      <t>10</t>
    </r>
    <r>
      <rPr>
        <sz val="11"/>
        <color theme="1"/>
        <rFont val="宋体"/>
        <charset val="134"/>
      </rPr>
      <t>个批次以上药敏试验。资金用于实验室仪器及耗材采购、水生动物疫病监控测报点补助、重大疫病采送样及水产养殖病虫害采样费、培训及差旅费等，共计</t>
    </r>
    <r>
      <rPr>
        <sz val="11"/>
        <color theme="1"/>
        <rFont val="Times New Roman"/>
        <charset val="134"/>
      </rPr>
      <t>16</t>
    </r>
    <r>
      <rPr>
        <sz val="11"/>
        <color theme="1"/>
        <rFont val="宋体"/>
        <charset val="134"/>
      </rPr>
      <t>万元。</t>
    </r>
  </si>
  <si>
    <r>
      <rPr>
        <sz val="11"/>
        <color theme="1"/>
        <rFont val="宋体"/>
        <charset val="134"/>
      </rPr>
      <t>区渔业技术推广站</t>
    </r>
  </si>
  <si>
    <r>
      <rPr>
        <sz val="11"/>
        <color theme="1"/>
        <rFont val="宋体"/>
        <charset val="134"/>
      </rPr>
      <t>化肥减量增效</t>
    </r>
  </si>
  <si>
    <r>
      <rPr>
        <sz val="11"/>
        <color theme="1"/>
        <rFont val="宋体"/>
        <charset val="134"/>
      </rPr>
      <t>晶桥镇、和凤镇</t>
    </r>
  </si>
  <si>
    <r>
      <rPr>
        <sz val="11"/>
        <color theme="1"/>
        <rFont val="宋体"/>
        <charset val="134"/>
      </rPr>
      <t>新建</t>
    </r>
    <r>
      <rPr>
        <sz val="11"/>
        <color theme="1"/>
        <rFont val="Times New Roman"/>
        <charset val="134"/>
      </rPr>
      <t>2</t>
    </r>
    <r>
      <rPr>
        <sz val="11"/>
        <color theme="1"/>
        <rFont val="宋体"/>
        <charset val="134"/>
      </rPr>
      <t>个省级化肥减量增效展示区，集成推广施肥新技术、新产品、新机具。资金主要用于相关实施内容工作补助、核查审计和项目验收等质效管理。</t>
    </r>
  </si>
  <si>
    <r>
      <rPr>
        <sz val="11"/>
        <color theme="1"/>
        <rFont val="宋体"/>
        <charset val="134"/>
      </rPr>
      <t>耕地质量监测与评价</t>
    </r>
  </si>
  <si>
    <r>
      <rPr>
        <sz val="11"/>
        <color theme="1"/>
        <rFont val="宋体"/>
        <charset val="134"/>
      </rPr>
      <t>开展耕地质量监测、土壤墒情自动监测、农产品产地环境监测、农用地重点地块监测、耕地质量等级评价、测土配方施肥基础性工作等相关工作。资金主要用于相关实施内容工作补助、核查审计和项目验收等质效管理。</t>
    </r>
  </si>
  <si>
    <r>
      <rPr>
        <sz val="11"/>
        <color theme="1"/>
        <rFont val="宋体"/>
        <charset val="134"/>
      </rPr>
      <t>粮食作物重大病虫害防治</t>
    </r>
  </si>
  <si>
    <r>
      <rPr>
        <sz val="11"/>
        <color theme="1"/>
        <rFont val="Times New Roman"/>
        <charset val="134"/>
      </rPr>
      <t>1.</t>
    </r>
    <r>
      <rPr>
        <sz val="11"/>
        <color theme="1"/>
        <rFont val="宋体"/>
        <charset val="134"/>
      </rPr>
      <t>在全区范围开展测报点建设、系统田调查及损失补助、农作物农药使用调查、粮食作物病虫危害损失率监测、重大植物疫情阻截带监测、草地贪夜蛾高空探照监测、病虫情会商、病虫通知单印发、测报设备及诱芯等耗材采购等；</t>
    </r>
    <r>
      <rPr>
        <sz val="11"/>
        <color theme="1"/>
        <rFont val="Times New Roman"/>
        <charset val="134"/>
      </rPr>
      <t xml:space="preserve">
2.</t>
    </r>
    <r>
      <rPr>
        <sz val="11"/>
        <color theme="1"/>
        <rFont val="宋体"/>
        <charset val="134"/>
      </rPr>
      <t>农作物病虫害绿色防控展示区、稻麦田杂草综合治理展示区建设；</t>
    </r>
    <r>
      <rPr>
        <sz val="11"/>
        <color theme="1"/>
        <rFont val="Times New Roman"/>
        <charset val="134"/>
      </rPr>
      <t xml:space="preserve">
3.</t>
    </r>
    <r>
      <rPr>
        <sz val="11"/>
        <color theme="1"/>
        <rFont val="宋体"/>
        <charset val="134"/>
      </rPr>
      <t>农作物重大病虫害防治，购买防控物资、开展药剂试验等。</t>
    </r>
  </si>
  <si>
    <r>
      <rPr>
        <sz val="11"/>
        <color theme="1"/>
        <rFont val="宋体"/>
        <charset val="134"/>
      </rPr>
      <t>种子市场例行检测和品种综合性测试、展示</t>
    </r>
  </si>
  <si>
    <r>
      <rPr>
        <sz val="11"/>
        <color theme="1"/>
        <rFont val="宋体"/>
        <charset val="134"/>
      </rPr>
      <t>溧水区种子市场例行检测和品种综合性测试、展示</t>
    </r>
  </si>
  <si>
    <r>
      <rPr>
        <sz val="11"/>
        <color theme="1"/>
        <rFont val="宋体"/>
        <charset val="134"/>
      </rPr>
      <t>南京市溧水区种子管理站</t>
    </r>
  </si>
  <si>
    <r>
      <rPr>
        <sz val="11"/>
        <color theme="1"/>
        <rFont val="宋体"/>
        <charset val="134"/>
      </rPr>
      <t>1.开展种子市场例行检查工作；</t>
    </r>
    <r>
      <rPr>
        <sz val="11"/>
        <color theme="1"/>
        <rFont val="Times New Roman"/>
        <charset val="134"/>
      </rPr>
      <t xml:space="preserve">
2.</t>
    </r>
    <r>
      <rPr>
        <sz val="11"/>
        <color theme="1"/>
        <rFont val="宋体"/>
        <charset val="134"/>
      </rPr>
      <t>组织开展农作物品种综合测试、展示工作。</t>
    </r>
  </si>
  <si>
    <t>区种子管理站</t>
  </si>
  <si>
    <r>
      <rPr>
        <sz val="11"/>
        <color theme="1"/>
        <rFont val="Times New Roman"/>
        <charset val="134"/>
      </rPr>
      <t>2026</t>
    </r>
    <r>
      <rPr>
        <sz val="11"/>
        <color theme="1"/>
        <rFont val="宋体"/>
        <charset val="134"/>
      </rPr>
      <t>年第一批省级现代农业发展补助专项</t>
    </r>
  </si>
  <si>
    <r>
      <rPr>
        <sz val="11"/>
        <color theme="1"/>
        <rFont val="宋体"/>
        <charset val="134"/>
      </rPr>
      <t>粮油高产优质片区建设</t>
    </r>
  </si>
  <si>
    <r>
      <rPr>
        <sz val="11"/>
        <color theme="1"/>
        <rFont val="Times New Roman"/>
        <charset val="134"/>
      </rPr>
      <t>2026</t>
    </r>
    <r>
      <rPr>
        <sz val="11"/>
        <color theme="1"/>
        <rFont val="宋体"/>
        <charset val="134"/>
      </rPr>
      <t>年南京市溧水区粮油高产优质片建设</t>
    </r>
  </si>
  <si>
    <r>
      <rPr>
        <sz val="11"/>
        <color theme="1"/>
        <rFont val="宋体"/>
        <charset val="134"/>
      </rPr>
      <t>南京市溧水区作物栽培指导站</t>
    </r>
  </si>
  <si>
    <t>柘塘街道、和凤镇</t>
  </si>
  <si>
    <r>
      <rPr>
        <sz val="11"/>
        <color theme="1"/>
        <rFont val="宋体"/>
        <charset val="134"/>
      </rPr>
      <t>项目区内建设水稻、小麦高产优质片区</t>
    </r>
    <r>
      <rPr>
        <sz val="11"/>
        <color theme="1"/>
        <rFont val="Times New Roman"/>
        <charset val="134"/>
      </rPr>
      <t>20000</t>
    </r>
    <r>
      <rPr>
        <sz val="11"/>
        <color theme="1"/>
        <rFont val="宋体"/>
        <charset val="134"/>
      </rPr>
      <t>亩以上示范片</t>
    </r>
    <r>
      <rPr>
        <sz val="11"/>
        <color theme="1"/>
        <rFont val="Times New Roman"/>
        <charset val="134"/>
      </rPr>
      <t>1</t>
    </r>
    <r>
      <rPr>
        <sz val="11"/>
        <color theme="1"/>
        <rFont val="宋体"/>
        <charset val="134"/>
      </rPr>
      <t>个。水稻亩产突破</t>
    </r>
    <r>
      <rPr>
        <sz val="11"/>
        <color theme="1"/>
        <rFont val="Times New Roman"/>
        <charset val="134"/>
      </rPr>
      <t>636.5</t>
    </r>
    <r>
      <rPr>
        <sz val="11"/>
        <color theme="1"/>
        <rFont val="宋体"/>
        <charset val="134"/>
      </rPr>
      <t>公斤，小麦突破</t>
    </r>
    <r>
      <rPr>
        <sz val="11"/>
        <color theme="1"/>
        <rFont val="Times New Roman"/>
        <charset val="134"/>
      </rPr>
      <t>375.4</t>
    </r>
    <r>
      <rPr>
        <sz val="11"/>
        <color theme="1"/>
        <rFont val="宋体"/>
        <charset val="134"/>
      </rPr>
      <t>公斤，油菜突破</t>
    </r>
    <r>
      <rPr>
        <sz val="11"/>
        <color theme="1"/>
        <rFont val="Times New Roman"/>
        <charset val="134"/>
      </rPr>
      <t>174</t>
    </r>
    <r>
      <rPr>
        <sz val="11"/>
        <color theme="1"/>
        <rFont val="宋体"/>
        <charset val="134"/>
      </rPr>
      <t>公斤，优质优价订单履约率达到</t>
    </r>
    <r>
      <rPr>
        <sz val="11"/>
        <color theme="1"/>
        <rFont val="Times New Roman"/>
        <charset val="134"/>
      </rPr>
      <t>50%</t>
    </r>
    <r>
      <rPr>
        <sz val="11"/>
        <color theme="1"/>
        <rFont val="宋体"/>
        <charset val="134"/>
      </rPr>
      <t>以上。项目总投资</t>
    </r>
    <r>
      <rPr>
        <sz val="11"/>
        <color theme="1"/>
        <rFont val="Times New Roman"/>
        <charset val="134"/>
      </rPr>
      <t>101</t>
    </r>
    <r>
      <rPr>
        <sz val="11"/>
        <color theme="1"/>
        <rFont val="宋体"/>
        <charset val="134"/>
      </rPr>
      <t>万元，其中省级财政补助</t>
    </r>
    <r>
      <rPr>
        <sz val="11"/>
        <color theme="1"/>
        <rFont val="Times New Roman"/>
        <charset val="134"/>
      </rPr>
      <t>101</t>
    </r>
    <r>
      <rPr>
        <sz val="11"/>
        <color theme="1"/>
        <rFont val="宋体"/>
        <charset val="134"/>
      </rPr>
      <t>万元：粮油高产优质片区项目建设推进大面积单产提升</t>
    </r>
    <r>
      <rPr>
        <sz val="11"/>
        <color theme="1"/>
        <rFont val="Times New Roman"/>
        <charset val="134"/>
      </rPr>
      <t>95</t>
    </r>
    <r>
      <rPr>
        <sz val="11"/>
        <color theme="1"/>
        <rFont val="宋体"/>
        <charset val="134"/>
      </rPr>
      <t>万元（物化补助种植主体），项目管理包括观摩培训、试验示范、区技术指导服务、资料印刷等、审计、验收等</t>
    </r>
    <r>
      <rPr>
        <sz val="11"/>
        <color theme="1"/>
        <rFont val="Times New Roman"/>
        <charset val="134"/>
      </rPr>
      <t>6</t>
    </r>
    <r>
      <rPr>
        <sz val="11"/>
        <color theme="1"/>
        <rFont val="宋体"/>
        <charset val="134"/>
      </rPr>
      <t>万元。</t>
    </r>
  </si>
  <si>
    <r>
      <rPr>
        <sz val="11"/>
        <color theme="1"/>
        <rFont val="宋体"/>
        <charset val="134"/>
      </rPr>
      <t>区作物栽培指导站</t>
    </r>
  </si>
  <si>
    <t>第一批省级农业专项资金小计</t>
  </si>
  <si>
    <r>
      <rPr>
        <sz val="11"/>
        <color theme="1"/>
        <rFont val="宋体"/>
        <charset val="134"/>
      </rPr>
      <t>市级农业农村公共服务专项</t>
    </r>
  </si>
  <si>
    <r>
      <rPr>
        <sz val="11"/>
        <color theme="1"/>
        <rFont val="宋体"/>
        <charset val="134"/>
      </rPr>
      <t>农业机械化</t>
    </r>
  </si>
  <si>
    <r>
      <rPr>
        <sz val="11"/>
        <color theme="1"/>
        <rFont val="宋体"/>
        <charset val="134"/>
      </rPr>
      <t>盛益农业农机化基地建设</t>
    </r>
  </si>
  <si>
    <r>
      <rPr>
        <sz val="11"/>
        <color theme="1"/>
        <rFont val="宋体"/>
        <charset val="134"/>
      </rPr>
      <t>南京盛益农业开发有限公司</t>
    </r>
  </si>
  <si>
    <t>石湫街道</t>
  </si>
  <si>
    <r>
      <rPr>
        <sz val="11"/>
        <color theme="1"/>
        <rFont val="宋体"/>
        <charset val="134"/>
      </rPr>
      <t>大棚王拖拉机、履带运输车、打药机、树枝粉碎机、摇果机、旋耕机、起垄机、施肥、开沟机、割草机、电动修枝剪和水泵等</t>
    </r>
  </si>
  <si>
    <r>
      <rPr>
        <sz val="11"/>
        <color theme="1"/>
        <rFont val="宋体"/>
        <charset val="134"/>
      </rPr>
      <t>农机管理科</t>
    </r>
  </si>
  <si>
    <r>
      <rPr>
        <sz val="11"/>
        <color theme="1"/>
        <rFont val="宋体"/>
        <charset val="134"/>
      </rPr>
      <t>溧农字【</t>
    </r>
    <r>
      <rPr>
        <sz val="11"/>
        <color theme="1"/>
        <rFont val="Times New Roman"/>
        <charset val="134"/>
      </rPr>
      <t>2024</t>
    </r>
    <r>
      <rPr>
        <sz val="11"/>
        <color theme="1"/>
        <rFont val="宋体"/>
        <charset val="134"/>
      </rPr>
      <t>】</t>
    </r>
    <r>
      <rPr>
        <sz val="11"/>
        <color theme="1"/>
        <rFont val="Times New Roman"/>
        <charset val="134"/>
      </rPr>
      <t>160</t>
    </r>
    <r>
      <rPr>
        <sz val="11"/>
        <color theme="1"/>
        <rFont val="宋体"/>
        <charset val="134"/>
      </rPr>
      <t>号文件七彩蔬果农民专业合作社实施的设施农业机器换人示范基地建设项目中止后结余的市级资金</t>
    </r>
    <r>
      <rPr>
        <sz val="11"/>
        <color theme="1"/>
        <rFont val="Times New Roman"/>
        <charset val="134"/>
      </rPr>
      <t>50</t>
    </r>
    <r>
      <rPr>
        <sz val="11"/>
        <color theme="1"/>
        <rFont val="宋体"/>
        <charset val="134"/>
      </rPr>
      <t>万元</t>
    </r>
  </si>
  <si>
    <r>
      <rPr>
        <sz val="11"/>
        <color theme="1"/>
        <rFont val="宋体"/>
        <charset val="134"/>
      </rPr>
      <t>石湫十里桃花农机化基地建设</t>
    </r>
  </si>
  <si>
    <r>
      <rPr>
        <sz val="11"/>
        <color theme="1"/>
        <rFont val="宋体"/>
        <charset val="134"/>
      </rPr>
      <t>南京市十里桃花果树种植专业合作社</t>
    </r>
  </si>
  <si>
    <r>
      <rPr>
        <sz val="11"/>
        <color theme="1"/>
        <rFont val="宋体"/>
        <charset val="134"/>
      </rPr>
      <t>大棚王拖拉机、打草机、电动剪、电动锯、打药机、履带运输车、碎枝机、施肥机、旋耕机、割草机和起垄机等</t>
    </r>
  </si>
  <si>
    <r>
      <rPr>
        <sz val="11"/>
        <color theme="1"/>
        <rFont val="宋体"/>
        <charset val="134"/>
      </rPr>
      <t>和鑫园农机化基地建设</t>
    </r>
  </si>
  <si>
    <r>
      <rPr>
        <sz val="11"/>
        <color theme="1"/>
        <rFont val="宋体"/>
        <charset val="134"/>
      </rPr>
      <t>溧水区和鑫园家庭农场</t>
    </r>
  </si>
  <si>
    <t>洪蓝街道</t>
  </si>
  <si>
    <r>
      <rPr>
        <sz val="11"/>
        <color theme="1"/>
        <rFont val="宋体"/>
        <charset val="134"/>
      </rPr>
      <t>智能水肥一体机及配套设备、种植小挖机、多功能旋耕、开沟、施肥机、碎枝机、果园植保机、割草机、升降平台、电动修剪刀和果园运输车等</t>
    </r>
  </si>
  <si>
    <r>
      <rPr>
        <sz val="11"/>
        <color theme="1"/>
        <rFont val="宋体"/>
        <charset val="134"/>
      </rPr>
      <t>平山头茶园农机化基地建设</t>
    </r>
  </si>
  <si>
    <r>
      <rPr>
        <sz val="11"/>
        <color theme="1"/>
        <rFont val="宋体"/>
        <charset val="134"/>
      </rPr>
      <t>南京市溧水区林场有限公司</t>
    </r>
  </si>
  <si>
    <r>
      <rPr>
        <sz val="11"/>
        <color theme="1"/>
        <rFont val="宋体"/>
        <charset val="134"/>
      </rPr>
      <t>区林场平山分场</t>
    </r>
  </si>
  <si>
    <r>
      <rPr>
        <sz val="11"/>
        <color theme="1"/>
        <rFont val="宋体"/>
        <charset val="134"/>
      </rPr>
      <t>小型挖掘机、除草机、茶叶修剪机、打药机、割灌机、撒肥和粉碎机等</t>
    </r>
  </si>
  <si>
    <r>
      <rPr>
        <sz val="11"/>
        <color theme="1"/>
        <rFont val="宋体"/>
        <charset val="134"/>
      </rPr>
      <t>溧农字【</t>
    </r>
    <r>
      <rPr>
        <sz val="11"/>
        <color theme="1"/>
        <rFont val="Times New Roman"/>
        <charset val="134"/>
      </rPr>
      <t>2024</t>
    </r>
    <r>
      <rPr>
        <sz val="11"/>
        <color theme="1"/>
        <rFont val="宋体"/>
        <charset val="134"/>
      </rPr>
      <t>】</t>
    </r>
    <r>
      <rPr>
        <sz val="11"/>
        <color theme="1"/>
        <rFont val="Times New Roman"/>
        <charset val="134"/>
      </rPr>
      <t>160</t>
    </r>
    <r>
      <rPr>
        <sz val="11"/>
        <color theme="1"/>
        <rFont val="宋体"/>
        <charset val="134"/>
      </rPr>
      <t>号文件千腾山果茶园机器换人示范基地建设项目中止后结余的市级资金</t>
    </r>
    <r>
      <rPr>
        <sz val="11"/>
        <color theme="1"/>
        <rFont val="Times New Roman"/>
        <charset val="134"/>
      </rPr>
      <t>21</t>
    </r>
    <r>
      <rPr>
        <sz val="11"/>
        <color theme="1"/>
        <rFont val="宋体"/>
        <charset val="134"/>
      </rPr>
      <t>万元</t>
    </r>
    <r>
      <rPr>
        <sz val="11"/>
        <color theme="1"/>
        <rFont val="Times New Roman"/>
        <charset val="134"/>
      </rPr>
      <t>+</t>
    </r>
    <r>
      <rPr>
        <sz val="11"/>
        <color theme="1"/>
        <rFont val="宋体"/>
        <charset val="134"/>
      </rPr>
      <t>新增农机装备作业补贴项目结余</t>
    </r>
    <r>
      <rPr>
        <sz val="11"/>
        <color theme="1"/>
        <rFont val="Times New Roman"/>
        <charset val="134"/>
      </rPr>
      <t>6</t>
    </r>
    <r>
      <rPr>
        <sz val="11"/>
        <color theme="1"/>
        <rFont val="宋体"/>
        <charset val="134"/>
      </rPr>
      <t>万元（项目</t>
    </r>
    <r>
      <rPr>
        <sz val="11"/>
        <color theme="1"/>
        <rFont val="Times New Roman"/>
        <charset val="134"/>
      </rPr>
      <t>45</t>
    </r>
    <r>
      <rPr>
        <sz val="11"/>
        <color theme="1"/>
        <rFont val="宋体"/>
        <charset val="134"/>
      </rPr>
      <t>万元，市级资金少下达</t>
    </r>
    <r>
      <rPr>
        <sz val="11"/>
        <color theme="1"/>
        <rFont val="Times New Roman"/>
        <charset val="134"/>
      </rPr>
      <t>39</t>
    </r>
    <r>
      <rPr>
        <sz val="11"/>
        <color theme="1"/>
        <rFont val="宋体"/>
        <charset val="134"/>
      </rPr>
      <t>万元）</t>
    </r>
    <r>
      <rPr>
        <sz val="11"/>
        <color theme="1"/>
        <rFont val="Times New Roman"/>
        <charset val="134"/>
      </rPr>
      <t>+</t>
    </r>
    <r>
      <rPr>
        <sz val="11"/>
        <color theme="1"/>
        <rFont val="宋体"/>
        <charset val="134"/>
      </rPr>
      <t>溧农字【</t>
    </r>
    <r>
      <rPr>
        <sz val="11"/>
        <color theme="1"/>
        <rFont val="Times New Roman"/>
        <charset val="134"/>
      </rPr>
      <t>2025</t>
    </r>
    <r>
      <rPr>
        <sz val="11"/>
        <color theme="1"/>
        <rFont val="宋体"/>
        <charset val="134"/>
      </rPr>
      <t>】</t>
    </r>
    <r>
      <rPr>
        <sz val="11"/>
        <color theme="1"/>
        <rFont val="Times New Roman"/>
        <charset val="134"/>
      </rPr>
      <t>52</t>
    </r>
    <r>
      <rPr>
        <sz val="11"/>
        <color theme="1"/>
        <rFont val="宋体"/>
        <charset val="134"/>
      </rPr>
      <t>号文件中植保人驾驶航空器购置与应用补贴结余的</t>
    </r>
    <r>
      <rPr>
        <sz val="11"/>
        <color theme="1"/>
        <rFont val="Times New Roman"/>
        <charset val="134"/>
      </rPr>
      <t>15</t>
    </r>
    <r>
      <rPr>
        <sz val="11"/>
        <color theme="1"/>
        <rFont val="宋体"/>
        <charset val="134"/>
      </rPr>
      <t>万元</t>
    </r>
  </si>
  <si>
    <r>
      <rPr>
        <sz val="11"/>
        <color theme="1"/>
        <rFont val="宋体"/>
        <charset val="134"/>
      </rPr>
      <t>乡野农场农机化基地建设</t>
    </r>
  </si>
  <si>
    <r>
      <rPr>
        <sz val="11"/>
        <color theme="1"/>
        <rFont val="宋体"/>
        <charset val="134"/>
      </rPr>
      <t>南京市溧水区乡野家庭农场</t>
    </r>
  </si>
  <si>
    <r>
      <rPr>
        <sz val="11"/>
        <color theme="1"/>
        <rFont val="宋体"/>
        <charset val="134"/>
      </rPr>
      <t>清淤挖机、微生物反应器、水质监测、增氧机、水草输送机、自动投鱼机和激光驱鸟器等</t>
    </r>
  </si>
  <si>
    <r>
      <rPr>
        <sz val="11"/>
        <color theme="1"/>
        <rFont val="宋体"/>
        <charset val="134"/>
      </rPr>
      <t>农机安全检验社会化服务</t>
    </r>
  </si>
  <si>
    <r>
      <rPr>
        <sz val="11"/>
        <color theme="1"/>
        <rFont val="宋体"/>
        <charset val="134"/>
      </rPr>
      <t>开展农机安全检验社会化服务</t>
    </r>
  </si>
  <si>
    <t>区农业综合行政执法四中队</t>
  </si>
  <si>
    <r>
      <rPr>
        <sz val="11"/>
        <color theme="1"/>
        <rFont val="宋体"/>
        <charset val="134"/>
      </rPr>
      <t>市级现代农业发展补助专项</t>
    </r>
  </si>
  <si>
    <r>
      <rPr>
        <sz val="11"/>
        <color theme="1"/>
        <rFont val="宋体"/>
        <charset val="134"/>
      </rPr>
      <t>该项目使用</t>
    </r>
    <r>
      <rPr>
        <sz val="11"/>
        <color theme="1"/>
        <rFont val="Times New Roman"/>
        <charset val="134"/>
      </rPr>
      <t>2024</t>
    </r>
    <r>
      <rPr>
        <sz val="11"/>
        <color theme="1"/>
        <rFont val="宋体"/>
        <charset val="134"/>
      </rPr>
      <t>年市级第一批结余资金</t>
    </r>
    <r>
      <rPr>
        <sz val="11"/>
        <color theme="1"/>
        <rFont val="Times New Roman"/>
        <charset val="134"/>
      </rPr>
      <t>23.8684</t>
    </r>
    <r>
      <rPr>
        <sz val="11"/>
        <color theme="1"/>
        <rFont val="宋体"/>
        <charset val="134"/>
      </rPr>
      <t>万元，</t>
    </r>
    <r>
      <rPr>
        <sz val="11"/>
        <color theme="1"/>
        <rFont val="Times New Roman"/>
        <charset val="134"/>
      </rPr>
      <t>2025</t>
    </r>
    <r>
      <rPr>
        <sz val="11"/>
        <color theme="1"/>
        <rFont val="宋体"/>
        <charset val="134"/>
      </rPr>
      <t>年市级第五批未分配资金</t>
    </r>
    <r>
      <rPr>
        <sz val="11"/>
        <color theme="1"/>
        <rFont val="Times New Roman"/>
        <charset val="134"/>
      </rPr>
      <t>70</t>
    </r>
    <r>
      <rPr>
        <sz val="11"/>
        <color theme="1"/>
        <rFont val="宋体"/>
        <charset val="134"/>
      </rPr>
      <t>万，</t>
    </r>
    <r>
      <rPr>
        <sz val="11"/>
        <color theme="1"/>
        <rFont val="Times New Roman"/>
        <charset val="134"/>
      </rPr>
      <t>2026</t>
    </r>
    <r>
      <rPr>
        <sz val="11"/>
        <color theme="1"/>
        <rFont val="宋体"/>
        <charset val="134"/>
      </rPr>
      <t>年第一批省级资金</t>
    </r>
    <r>
      <rPr>
        <sz val="11"/>
        <color theme="1"/>
        <rFont val="Times New Roman"/>
        <charset val="134"/>
      </rPr>
      <t>150</t>
    </r>
    <r>
      <rPr>
        <sz val="11"/>
        <color theme="1"/>
        <rFont val="宋体"/>
        <charset val="134"/>
      </rPr>
      <t>万元，市级第一批</t>
    </r>
    <r>
      <rPr>
        <sz val="11"/>
        <color theme="1"/>
        <rFont val="Times New Roman"/>
        <charset val="134"/>
      </rPr>
      <t>106</t>
    </r>
    <r>
      <rPr>
        <sz val="11"/>
        <color theme="1"/>
        <rFont val="宋体"/>
        <charset val="134"/>
      </rPr>
      <t>万元。</t>
    </r>
    <r>
      <rPr>
        <sz val="11"/>
        <color theme="1"/>
        <rFont val="Times New Roman"/>
        <charset val="134"/>
      </rPr>
      <t>(</t>
    </r>
    <r>
      <rPr>
        <sz val="11"/>
        <color theme="1"/>
        <rFont val="宋体"/>
        <charset val="134"/>
      </rPr>
      <t>同</t>
    </r>
    <r>
      <rPr>
        <sz val="11"/>
        <color theme="1"/>
        <rFont val="Times New Roman"/>
        <charset val="134"/>
      </rPr>
      <t>7</t>
    </r>
    <r>
      <rPr>
        <sz val="11"/>
        <color theme="1"/>
        <rFont val="宋体"/>
        <charset val="134"/>
      </rPr>
      <t>号项目）</t>
    </r>
  </si>
  <si>
    <r>
      <rPr>
        <sz val="11"/>
        <color theme="1"/>
        <rFont val="宋体"/>
        <charset val="134"/>
      </rPr>
      <t>该项目使用</t>
    </r>
    <r>
      <rPr>
        <sz val="11"/>
        <color theme="1"/>
        <rFont val="Times New Roman"/>
        <charset val="134"/>
      </rPr>
      <t>2026</t>
    </r>
    <r>
      <rPr>
        <sz val="11"/>
        <color theme="1"/>
        <rFont val="宋体"/>
        <charset val="134"/>
      </rPr>
      <t>年省级第一批项目资金</t>
    </r>
    <r>
      <rPr>
        <sz val="11"/>
        <color theme="1"/>
        <rFont val="Times New Roman"/>
        <charset val="134"/>
      </rPr>
      <t>56</t>
    </r>
    <r>
      <rPr>
        <sz val="11"/>
        <color theme="1"/>
        <rFont val="宋体"/>
        <charset val="134"/>
      </rPr>
      <t>万元，市级第一批</t>
    </r>
    <r>
      <rPr>
        <sz val="11"/>
        <color theme="1"/>
        <rFont val="Times New Roman"/>
        <charset val="134"/>
      </rPr>
      <t>102</t>
    </r>
    <r>
      <rPr>
        <sz val="11"/>
        <color theme="1"/>
        <rFont val="宋体"/>
        <charset val="134"/>
      </rPr>
      <t>万元。</t>
    </r>
    <r>
      <rPr>
        <sz val="11"/>
        <color theme="1"/>
        <rFont val="Times New Roman"/>
        <charset val="134"/>
      </rPr>
      <t>(</t>
    </r>
    <r>
      <rPr>
        <sz val="11"/>
        <color theme="1"/>
        <rFont val="宋体"/>
        <charset val="134"/>
      </rPr>
      <t>同</t>
    </r>
    <r>
      <rPr>
        <sz val="11"/>
        <color theme="1"/>
        <rFont val="Times New Roman"/>
        <charset val="134"/>
      </rPr>
      <t>8</t>
    </r>
    <r>
      <rPr>
        <sz val="11"/>
        <color theme="1"/>
        <rFont val="宋体"/>
        <charset val="134"/>
      </rPr>
      <t>号项目）</t>
    </r>
  </si>
  <si>
    <r>
      <rPr>
        <sz val="11"/>
        <color theme="1"/>
        <rFont val="宋体"/>
        <charset val="134"/>
      </rPr>
      <t>该项目使用</t>
    </r>
    <r>
      <rPr>
        <sz val="11"/>
        <color theme="1"/>
        <rFont val="Times New Roman"/>
        <charset val="134"/>
      </rPr>
      <t>2026</t>
    </r>
    <r>
      <rPr>
        <sz val="11"/>
        <color theme="1"/>
        <rFont val="宋体"/>
        <charset val="134"/>
      </rPr>
      <t>年省级第一批项目资金</t>
    </r>
    <r>
      <rPr>
        <sz val="11"/>
        <color theme="1"/>
        <rFont val="Times New Roman"/>
        <charset val="134"/>
      </rPr>
      <t>20</t>
    </r>
    <r>
      <rPr>
        <sz val="11"/>
        <color theme="1"/>
        <rFont val="宋体"/>
        <charset val="134"/>
      </rPr>
      <t>万元，市级第一批</t>
    </r>
    <r>
      <rPr>
        <sz val="11"/>
        <color theme="1"/>
        <rFont val="Times New Roman"/>
        <charset val="134"/>
      </rPr>
      <t xml:space="preserve">70
</t>
    </r>
    <r>
      <rPr>
        <sz val="11"/>
        <color theme="1"/>
        <rFont val="宋体"/>
        <charset val="134"/>
      </rPr>
      <t>万元。</t>
    </r>
    <r>
      <rPr>
        <sz val="11"/>
        <color theme="1"/>
        <rFont val="Times New Roman"/>
        <charset val="134"/>
      </rPr>
      <t>(</t>
    </r>
    <r>
      <rPr>
        <sz val="11"/>
        <color theme="1"/>
        <rFont val="宋体"/>
        <charset val="134"/>
      </rPr>
      <t>同</t>
    </r>
    <r>
      <rPr>
        <sz val="11"/>
        <color theme="1"/>
        <rFont val="Times New Roman"/>
        <charset val="134"/>
      </rPr>
      <t>9</t>
    </r>
    <r>
      <rPr>
        <sz val="11"/>
        <color theme="1"/>
        <rFont val="宋体"/>
        <charset val="134"/>
      </rPr>
      <t>号项目）</t>
    </r>
  </si>
  <si>
    <r>
      <rPr>
        <sz val="11"/>
        <color theme="1"/>
        <rFont val="宋体"/>
        <charset val="134"/>
      </rPr>
      <t>该项目使用</t>
    </r>
    <r>
      <rPr>
        <sz val="11"/>
        <color theme="1"/>
        <rFont val="Times New Roman"/>
        <charset val="134"/>
      </rPr>
      <t>2026</t>
    </r>
    <r>
      <rPr>
        <sz val="11"/>
        <color theme="1"/>
        <rFont val="宋体"/>
        <charset val="134"/>
      </rPr>
      <t>年省级第一批项目资金</t>
    </r>
    <r>
      <rPr>
        <sz val="11"/>
        <color theme="1"/>
        <rFont val="Times New Roman"/>
        <charset val="134"/>
      </rPr>
      <t>20</t>
    </r>
    <r>
      <rPr>
        <sz val="11"/>
        <color theme="1"/>
        <rFont val="宋体"/>
        <charset val="134"/>
      </rPr>
      <t>万元，市级第一批</t>
    </r>
    <r>
      <rPr>
        <sz val="11"/>
        <color theme="1"/>
        <rFont val="Times New Roman"/>
        <charset val="134"/>
      </rPr>
      <t xml:space="preserve">70
</t>
    </r>
    <r>
      <rPr>
        <sz val="11"/>
        <color theme="1"/>
        <rFont val="宋体"/>
        <charset val="134"/>
      </rPr>
      <t>万元。</t>
    </r>
    <r>
      <rPr>
        <sz val="11"/>
        <color theme="1"/>
        <rFont val="Times New Roman"/>
        <charset val="134"/>
      </rPr>
      <t>(</t>
    </r>
    <r>
      <rPr>
        <sz val="11"/>
        <color theme="1"/>
        <rFont val="宋体"/>
        <charset val="134"/>
      </rPr>
      <t>同</t>
    </r>
    <r>
      <rPr>
        <sz val="11"/>
        <color theme="1"/>
        <rFont val="Times New Roman"/>
        <charset val="134"/>
      </rPr>
      <t>10</t>
    </r>
    <r>
      <rPr>
        <sz val="11"/>
        <color theme="1"/>
        <rFont val="宋体"/>
        <charset val="134"/>
      </rPr>
      <t>号项目）</t>
    </r>
  </si>
  <si>
    <t>以往年度结余资金小计</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</si>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</sst>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s>
  <fonts count="37">
    <font>
      <sz val="11"/>
      <color theme="1"/>
      <name val="宋体"/>
      <charset val="134"/>
      <scheme val="minor"/>
    </font>
    <font>
      <sz val="11"/>
      <color theme="1"/>
      <name val="Times New Roman"/>
      <charset val="134"/>
    </font>
    <font>
      <sz val="12"/>
      <color theme="1"/>
      <name val="Times New Roman"/>
      <charset val="134"/>
    </font>
    <font>
      <sz val="18"/>
      <name val="Times New Roman"/>
      <charset val="134"/>
    </font>
    <font>
      <sz val="11"/>
      <color theme="1"/>
      <name val="方正黑体_GBK"/>
      <charset val="134"/>
    </font>
    <font>
      <sz val="11"/>
      <name val="Times New Roman"/>
      <charset val="134"/>
    </font>
    <font>
      <b/>
      <sz val="11"/>
      <name val="Times New Roman"/>
      <charset val="134"/>
    </font>
    <font>
      <sz val="11"/>
      <color theme="1"/>
      <name val="宋体"/>
      <charset val="134"/>
    </font>
    <font>
      <b/>
      <sz val="11"/>
      <color theme="1"/>
      <name val="Times New Roman"/>
      <charset val="134"/>
    </font>
    <font>
      <b/>
      <sz val="11"/>
      <color theme="1"/>
      <name val="宋体"/>
      <charset val="134"/>
    </font>
    <font>
      <sz val="12"/>
      <color rgb="FF000000"/>
      <name val="Times New Roman"/>
      <charset val="134"/>
    </font>
    <font>
      <sz val="9"/>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1"/>
      <name val="宋体"/>
      <charset val="134"/>
    </font>
    <font>
      <sz val="11"/>
      <name val="黑体"/>
      <charset val="134"/>
    </font>
    <font>
      <sz val="11"/>
      <name val="宋体"/>
      <charset val="134"/>
    </font>
    <font>
      <sz val="18"/>
      <name val="方正公文小标宋"/>
      <charset val="134"/>
    </font>
    <font>
      <sz val="12"/>
      <color theme="1"/>
      <name val="方正公文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3" borderId="11" applyNumberFormat="0" applyAlignment="0" applyProtection="0">
      <alignment vertical="center"/>
    </xf>
    <xf numFmtId="0" fontId="21" fillId="4" borderId="12" applyNumberFormat="0" applyAlignment="0" applyProtection="0">
      <alignment vertical="center"/>
    </xf>
    <xf numFmtId="0" fontId="22" fillId="4" borderId="11" applyNumberFormat="0" applyAlignment="0" applyProtection="0">
      <alignment vertical="center"/>
    </xf>
    <xf numFmtId="0" fontId="23" fillId="5"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31" fillId="0" borderId="0">
      <alignment vertical="center"/>
    </xf>
  </cellStyleXfs>
  <cellXfs count="57">
    <xf numFmtId="0" fontId="0" fillId="0" borderId="0" xfId="0">
      <alignment vertical="center"/>
    </xf>
    <xf numFmtId="0" fontId="1" fillId="0" borderId="0" xfId="0" applyFont="1" applyFill="1" applyAlignment="1">
      <alignment vertical="center"/>
    </xf>
    <xf numFmtId="0" fontId="1" fillId="0" borderId="0" xfId="0" applyFont="1" applyFill="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center" wrapText="1"/>
    </xf>
    <xf numFmtId="0" fontId="2" fillId="0" borderId="0" xfId="0" applyFont="1" applyFill="1" applyAlignment="1">
      <alignment horizontal="lef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Fill="1" applyBorder="1" applyAlignment="1">
      <alignment horizontal="center" vertical="center" wrapText="1"/>
    </xf>
    <xf numFmtId="0" fontId="1" fillId="0" borderId="1" xfId="0" applyFont="1" applyFill="1" applyBorder="1" applyAlignment="1">
      <alignment vertical="center" wrapText="1"/>
    </xf>
    <xf numFmtId="0" fontId="9"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lignment vertical="center"/>
    </xf>
    <xf numFmtId="0" fontId="5" fillId="0" borderId="0" xfId="0" applyFont="1" applyFill="1" applyAlignment="1">
      <alignment horizontal="left" vertical="center"/>
    </xf>
    <xf numFmtId="0" fontId="6" fillId="0" borderId="7"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7" fillId="0" borderId="1" xfId="0" applyFont="1" applyBorder="1" applyAlignment="1">
      <alignment horizontal="center" vertical="center" wrapText="1"/>
    </xf>
    <xf numFmtId="0" fontId="1" fillId="0" borderId="7" xfId="0" applyFont="1" applyBorder="1" applyAlignment="1">
      <alignment horizontal="center" vertical="center"/>
    </xf>
    <xf numFmtId="0" fontId="7" fillId="0" borderId="1" xfId="0" applyFont="1" applyBorder="1" applyAlignment="1">
      <alignment horizontal="center" vertical="center"/>
    </xf>
    <xf numFmtId="0" fontId="1" fillId="0" borderId="1" xfId="0" applyFont="1" applyBorder="1" applyAlignment="1">
      <alignment horizontal="left" vertical="center"/>
    </xf>
    <xf numFmtId="0" fontId="5" fillId="0"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6" fillId="0" borderId="0" xfId="0" applyFont="1" applyFill="1" applyAlignment="1">
      <alignment horizontal="center" vertical="center"/>
    </xf>
    <xf numFmtId="0" fontId="8" fillId="0" borderId="0" xfId="0" applyFont="1" applyFill="1" applyAlignment="1">
      <alignment horizontal="center" vertical="center"/>
    </xf>
    <xf numFmtId="0" fontId="5" fillId="0" borderId="1" xfId="50" applyFont="1" applyFill="1" applyBorder="1" applyAlignment="1">
      <alignment horizontal="center" vertical="center"/>
    </xf>
    <xf numFmtId="0" fontId="5" fillId="0" borderId="1" xfId="50" applyNumberFormat="1" applyFont="1" applyFill="1" applyBorder="1" applyAlignment="1">
      <alignment horizontal="center" vertical="center" wrapText="1"/>
    </xf>
    <xf numFmtId="0" fontId="6" fillId="0" borderId="1" xfId="5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8"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1" fillId="0" borderId="2" xfId="0" applyFont="1" applyFill="1" applyBorder="1" applyAlignment="1">
      <alignment vertical="center" wrapText="1"/>
    </xf>
    <xf numFmtId="0" fontId="1" fillId="0" borderId="3" xfId="0" applyFont="1" applyBorder="1" applyAlignment="1">
      <alignment horizontal="center" vertical="center" wrapText="1"/>
    </xf>
    <xf numFmtId="0" fontId="8" fillId="0" borderId="1" xfId="0" applyFont="1" applyFill="1" applyBorder="1" applyAlignment="1">
      <alignment vertical="center" wrapText="1"/>
    </xf>
    <xf numFmtId="0" fontId="7" fillId="0" borderId="5" xfId="0" applyFont="1" applyBorder="1" applyAlignment="1">
      <alignment horizontal="center" vertical="center" wrapText="1"/>
    </xf>
    <xf numFmtId="176" fontId="11" fillId="0" borderId="1" xfId="0" applyNumberFormat="1"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5"/>
  <sheetViews>
    <sheetView tabSelected="1" zoomScale="80" zoomScaleNormal="80" workbookViewId="0">
      <pane ySplit="6" topLeftCell="A7" activePane="bottomLeft" state="frozen"/>
      <selection/>
      <selection pane="bottomLeft" activeCell="G10" sqref="G10"/>
    </sheetView>
  </sheetViews>
  <sheetFormatPr defaultColWidth="9" defaultRowHeight="14.25"/>
  <cols>
    <col min="1" max="1" width="5.25" style="2" customWidth="1"/>
    <col min="2" max="2" width="16.7833333333333" style="3" customWidth="1"/>
    <col min="3" max="3" width="9" style="2" hidden="1" customWidth="1"/>
    <col min="4" max="4" width="22.5" style="3" customWidth="1"/>
    <col min="5" max="5" width="26.5" style="2" customWidth="1"/>
    <col min="6" max="6" width="23.875" style="2" customWidth="1"/>
    <col min="7" max="7" width="45.175" style="2" customWidth="1"/>
    <col min="8" max="8" width="61.125" style="4" customWidth="1"/>
    <col min="9" max="9" width="12.5" style="2" customWidth="1"/>
    <col min="10" max="10" width="13.625" style="2" customWidth="1"/>
    <col min="11" max="11" width="13.4333333333333" style="2" customWidth="1"/>
    <col min="12" max="12" width="13.875" style="2" customWidth="1"/>
    <col min="13" max="13" width="8" style="2" customWidth="1"/>
    <col min="14" max="14" width="10" style="5" customWidth="1"/>
    <col min="15" max="15" width="26.25" style="5" customWidth="1"/>
    <col min="16" max="16384" width="9" style="2"/>
  </cols>
  <sheetData>
    <row r="1" s="1" customFormat="1" ht="15.75" spans="1:15">
      <c r="A1" s="6" t="s">
        <v>0</v>
      </c>
      <c r="B1" s="6"/>
      <c r="C1" s="6"/>
      <c r="D1" s="6"/>
      <c r="E1" s="6"/>
      <c r="F1" s="6"/>
      <c r="G1" s="6"/>
      <c r="H1" s="6"/>
      <c r="I1" s="6"/>
      <c r="J1" s="6"/>
      <c r="K1" s="6"/>
      <c r="L1" s="6"/>
      <c r="M1" s="6"/>
      <c r="N1" s="47"/>
      <c r="O1" s="47"/>
    </row>
    <row r="2" ht="24" spans="1:15">
      <c r="A2" s="7" t="s">
        <v>1</v>
      </c>
      <c r="B2" s="7"/>
      <c r="C2" s="7"/>
      <c r="D2" s="7"/>
      <c r="E2" s="7"/>
      <c r="F2" s="7"/>
      <c r="G2" s="7"/>
      <c r="H2" s="30"/>
      <c r="I2" s="7"/>
      <c r="J2" s="7"/>
      <c r="K2" s="7"/>
      <c r="L2" s="7"/>
      <c r="M2" s="7"/>
      <c r="N2" s="48"/>
      <c r="O2" s="48"/>
    </row>
    <row r="3" spans="1:15">
      <c r="A3" s="8" t="s">
        <v>2</v>
      </c>
      <c r="B3" s="4"/>
      <c r="C3" s="4"/>
      <c r="D3" s="4"/>
      <c r="E3" s="4"/>
      <c r="F3" s="4"/>
      <c r="G3" s="4"/>
      <c r="I3" s="41" t="s">
        <v>3</v>
      </c>
      <c r="J3" s="42"/>
      <c r="K3" s="42"/>
      <c r="L3" s="42"/>
      <c r="M3" s="42"/>
      <c r="N3" s="49"/>
      <c r="O3" s="50"/>
    </row>
    <row r="4" spans="1:15">
      <c r="A4" s="9" t="s">
        <v>4</v>
      </c>
      <c r="B4" s="9" t="s">
        <v>5</v>
      </c>
      <c r="C4" s="9" t="s">
        <v>6</v>
      </c>
      <c r="D4" s="9"/>
      <c r="E4" s="9" t="s">
        <v>7</v>
      </c>
      <c r="F4" s="9" t="s">
        <v>8</v>
      </c>
      <c r="G4" s="9" t="s">
        <v>9</v>
      </c>
      <c r="H4" s="9" t="s">
        <v>10</v>
      </c>
      <c r="I4" s="43" t="s">
        <v>11</v>
      </c>
      <c r="J4" s="43"/>
      <c r="K4" s="43"/>
      <c r="L4" s="43"/>
      <c r="M4" s="43"/>
      <c r="N4" s="9" t="s">
        <v>12</v>
      </c>
      <c r="O4" s="9" t="s">
        <v>13</v>
      </c>
    </row>
    <row r="5" spans="1:15">
      <c r="A5" s="9"/>
      <c r="B5" s="9"/>
      <c r="C5" s="9"/>
      <c r="D5" s="9"/>
      <c r="E5" s="9"/>
      <c r="F5" s="9"/>
      <c r="G5" s="9"/>
      <c r="H5" s="9"/>
      <c r="I5" s="44" t="s">
        <v>14</v>
      </c>
      <c r="J5" s="44" t="s">
        <v>15</v>
      </c>
      <c r="K5" s="44"/>
      <c r="L5" s="44"/>
      <c r="M5" s="44" t="s">
        <v>16</v>
      </c>
      <c r="N5" s="9"/>
      <c r="O5" s="9"/>
    </row>
    <row r="6" ht="33" customHeight="1" spans="1:15">
      <c r="A6" s="9"/>
      <c r="B6" s="9"/>
      <c r="C6" s="9"/>
      <c r="D6" s="9"/>
      <c r="E6" s="9"/>
      <c r="F6" s="9"/>
      <c r="G6" s="9"/>
      <c r="H6" s="9"/>
      <c r="I6" s="44"/>
      <c r="J6" s="44" t="s">
        <v>17</v>
      </c>
      <c r="K6" s="44" t="s">
        <v>18</v>
      </c>
      <c r="L6" s="44" t="s">
        <v>19</v>
      </c>
      <c r="M6" s="44"/>
      <c r="N6" s="9"/>
      <c r="O6" s="9"/>
    </row>
    <row r="7" ht="78" customHeight="1" spans="1:15">
      <c r="A7" s="10">
        <v>1</v>
      </c>
      <c r="B7" s="10" t="s">
        <v>20</v>
      </c>
      <c r="C7" s="10"/>
      <c r="D7" s="10" t="s">
        <v>21</v>
      </c>
      <c r="E7" s="10" t="s">
        <v>22</v>
      </c>
      <c r="F7" s="10" t="s">
        <v>23</v>
      </c>
      <c r="G7" s="10" t="s">
        <v>23</v>
      </c>
      <c r="H7" s="10" t="s">
        <v>24</v>
      </c>
      <c r="I7" s="10">
        <v>120</v>
      </c>
      <c r="J7" s="10">
        <v>120</v>
      </c>
      <c r="K7" s="10"/>
      <c r="L7" s="10"/>
      <c r="M7" s="10"/>
      <c r="N7" s="10" t="s">
        <v>25</v>
      </c>
      <c r="O7" s="10"/>
    </row>
    <row r="8" ht="33" customHeight="1" spans="1:15">
      <c r="A8" s="11" t="s">
        <v>26</v>
      </c>
      <c r="B8" s="12"/>
      <c r="C8" s="12"/>
      <c r="D8" s="12"/>
      <c r="E8" s="12"/>
      <c r="F8" s="12"/>
      <c r="G8" s="12"/>
      <c r="H8" s="31"/>
      <c r="I8" s="45">
        <v>120</v>
      </c>
      <c r="J8" s="45">
        <v>120</v>
      </c>
      <c r="K8" s="45"/>
      <c r="L8" s="45"/>
      <c r="M8" s="45"/>
      <c r="N8" s="51"/>
      <c r="O8" s="9"/>
    </row>
    <row r="9" ht="73" customHeight="1" spans="1:15">
      <c r="A9" s="13">
        <v>2</v>
      </c>
      <c r="B9" s="14" t="s">
        <v>27</v>
      </c>
      <c r="C9" s="13" t="s">
        <v>28</v>
      </c>
      <c r="D9" s="14" t="s">
        <v>21</v>
      </c>
      <c r="E9" s="13" t="s">
        <v>29</v>
      </c>
      <c r="F9" s="13" t="s">
        <v>30</v>
      </c>
      <c r="G9" s="13" t="s">
        <v>30</v>
      </c>
      <c r="H9" s="13" t="s">
        <v>31</v>
      </c>
      <c r="I9" s="13">
        <v>40</v>
      </c>
      <c r="J9" s="13"/>
      <c r="K9" s="13">
        <v>40</v>
      </c>
      <c r="L9" s="13"/>
      <c r="M9" s="13"/>
      <c r="N9" s="10" t="s">
        <v>25</v>
      </c>
      <c r="O9" s="13"/>
    </row>
    <row r="10" ht="65" customHeight="1" spans="1:15">
      <c r="A10" s="13">
        <v>3</v>
      </c>
      <c r="B10" s="10"/>
      <c r="C10" s="13"/>
      <c r="D10" s="10"/>
      <c r="E10" s="13" t="s">
        <v>32</v>
      </c>
      <c r="F10" s="13" t="s">
        <v>23</v>
      </c>
      <c r="G10" s="13" t="s">
        <v>23</v>
      </c>
      <c r="H10" s="13" t="s">
        <v>33</v>
      </c>
      <c r="I10" s="13">
        <v>80</v>
      </c>
      <c r="J10" s="13"/>
      <c r="K10" s="13">
        <v>80</v>
      </c>
      <c r="L10" s="10"/>
      <c r="M10" s="10"/>
      <c r="N10" s="10" t="s">
        <v>25</v>
      </c>
      <c r="O10" s="10"/>
    </row>
    <row r="11" ht="33" customHeight="1" spans="1:15">
      <c r="A11" s="15" t="s">
        <v>34</v>
      </c>
      <c r="B11" s="13"/>
      <c r="C11" s="13"/>
      <c r="D11" s="13"/>
      <c r="E11" s="13"/>
      <c r="F11" s="13"/>
      <c r="G11" s="13"/>
      <c r="H11" s="13"/>
      <c r="I11" s="13">
        <f>SUM(I9:I10)</f>
        <v>120</v>
      </c>
      <c r="J11" s="13"/>
      <c r="K11" s="13">
        <f>SUM(K9:K10)</f>
        <v>120</v>
      </c>
      <c r="L11" s="10"/>
      <c r="M11" s="10"/>
      <c r="N11" s="10"/>
      <c r="O11" s="52"/>
    </row>
    <row r="12" ht="79" customHeight="1" spans="1:15">
      <c r="A12" s="13">
        <v>4</v>
      </c>
      <c r="B12" s="13" t="s">
        <v>35</v>
      </c>
      <c r="C12" s="16"/>
      <c r="D12" s="14" t="s">
        <v>36</v>
      </c>
      <c r="E12" s="13" t="s">
        <v>37</v>
      </c>
      <c r="F12" s="13" t="s">
        <v>38</v>
      </c>
      <c r="G12" s="13" t="s">
        <v>39</v>
      </c>
      <c r="H12" s="32" t="s">
        <v>40</v>
      </c>
      <c r="I12" s="13">
        <v>501</v>
      </c>
      <c r="J12" s="13"/>
      <c r="K12" s="13">
        <v>136</v>
      </c>
      <c r="L12" s="13"/>
      <c r="M12" s="13">
        <f>I12-K12</f>
        <v>365</v>
      </c>
      <c r="N12" s="13" t="s">
        <v>41</v>
      </c>
      <c r="O12" s="13"/>
    </row>
    <row r="13" ht="102.95" customHeight="1" spans="1:15">
      <c r="A13" s="13">
        <v>5</v>
      </c>
      <c r="B13" s="13" t="s">
        <v>35</v>
      </c>
      <c r="C13" s="16"/>
      <c r="D13" s="17"/>
      <c r="E13" s="13" t="s">
        <v>42</v>
      </c>
      <c r="F13" s="13" t="s">
        <v>43</v>
      </c>
      <c r="G13" s="13" t="s">
        <v>44</v>
      </c>
      <c r="H13" s="33" t="s">
        <v>45</v>
      </c>
      <c r="I13" s="13">
        <v>23</v>
      </c>
      <c r="J13" s="13"/>
      <c r="K13" s="13">
        <v>8</v>
      </c>
      <c r="L13" s="13"/>
      <c r="M13" s="13">
        <f>I13-K13</f>
        <v>15</v>
      </c>
      <c r="N13" s="13" t="s">
        <v>41</v>
      </c>
      <c r="O13" s="13"/>
    </row>
    <row r="14" ht="63.95" customHeight="1" spans="1:15">
      <c r="A14" s="13">
        <v>6</v>
      </c>
      <c r="B14" s="13" t="s">
        <v>35</v>
      </c>
      <c r="C14" s="16"/>
      <c r="D14" s="10"/>
      <c r="E14" s="13" t="s">
        <v>46</v>
      </c>
      <c r="F14" s="13" t="s">
        <v>47</v>
      </c>
      <c r="G14" s="13" t="s">
        <v>48</v>
      </c>
      <c r="H14" s="32" t="s">
        <v>49</v>
      </c>
      <c r="I14" s="13">
        <v>104.2</v>
      </c>
      <c r="J14" s="13"/>
      <c r="K14" s="13">
        <v>104.2</v>
      </c>
      <c r="L14" s="13"/>
      <c r="M14" s="13"/>
      <c r="N14" s="13" t="s">
        <v>50</v>
      </c>
      <c r="O14" s="25"/>
    </row>
    <row r="15" ht="33" customHeight="1" spans="1:15">
      <c r="A15" s="18" t="s">
        <v>51</v>
      </c>
      <c r="B15" s="19"/>
      <c r="C15" s="19"/>
      <c r="D15" s="19"/>
      <c r="E15" s="19"/>
      <c r="F15" s="19"/>
      <c r="G15" s="19"/>
      <c r="H15" s="24"/>
      <c r="I15" s="13">
        <f>SUM(I12:I14)</f>
        <v>628.2</v>
      </c>
      <c r="J15" s="13"/>
      <c r="K15" s="13">
        <f>SUM(K12:K14)</f>
        <v>248.2</v>
      </c>
      <c r="L15" s="13"/>
      <c r="M15" s="13">
        <f>SUM(M12:M14)</f>
        <v>380</v>
      </c>
      <c r="N15" s="10"/>
      <c r="O15" s="13"/>
    </row>
    <row r="16" ht="97" customHeight="1" spans="1:15">
      <c r="A16" s="13">
        <v>7</v>
      </c>
      <c r="B16" s="13" t="s">
        <v>35</v>
      </c>
      <c r="C16" s="20"/>
      <c r="D16" s="21" t="s">
        <v>52</v>
      </c>
      <c r="E16" s="9" t="s">
        <v>53</v>
      </c>
      <c r="F16" s="9" t="s">
        <v>54</v>
      </c>
      <c r="G16" s="15" t="s">
        <v>55</v>
      </c>
      <c r="H16" s="34" t="s">
        <v>56</v>
      </c>
      <c r="I16" s="28">
        <f>K16+M16</f>
        <v>300</v>
      </c>
      <c r="J16" s="28"/>
      <c r="K16" s="28">
        <v>150</v>
      </c>
      <c r="L16" s="28"/>
      <c r="M16" s="28">
        <v>150</v>
      </c>
      <c r="N16" s="53" t="s">
        <v>57</v>
      </c>
      <c r="O16" s="20" t="s">
        <v>58</v>
      </c>
    </row>
    <row r="17" ht="154" customHeight="1" spans="1:15">
      <c r="A17" s="13">
        <v>8</v>
      </c>
      <c r="B17" s="13" t="s">
        <v>35</v>
      </c>
      <c r="C17" s="20"/>
      <c r="D17" s="22"/>
      <c r="E17" s="9" t="s">
        <v>59</v>
      </c>
      <c r="F17" s="9" t="s">
        <v>60</v>
      </c>
      <c r="G17" s="15" t="s">
        <v>61</v>
      </c>
      <c r="H17" s="34" t="s">
        <v>62</v>
      </c>
      <c r="I17" s="28">
        <f>K17+M17</f>
        <v>113</v>
      </c>
      <c r="J17" s="28"/>
      <c r="K17" s="28">
        <v>56</v>
      </c>
      <c r="L17" s="28"/>
      <c r="M17" s="28">
        <v>57</v>
      </c>
      <c r="N17" s="53" t="s">
        <v>57</v>
      </c>
      <c r="O17" s="20" t="s">
        <v>63</v>
      </c>
    </row>
    <row r="18" ht="92" customHeight="1" spans="1:15">
      <c r="A18" s="13">
        <v>9</v>
      </c>
      <c r="B18" s="13" t="s">
        <v>35</v>
      </c>
      <c r="C18" s="20"/>
      <c r="D18" s="22"/>
      <c r="E18" s="20" t="s">
        <v>64</v>
      </c>
      <c r="F18" s="9" t="s">
        <v>65</v>
      </c>
      <c r="G18" s="35" t="s">
        <v>66</v>
      </c>
      <c r="H18" s="34" t="s">
        <v>67</v>
      </c>
      <c r="I18" s="28">
        <f>K18+M18</f>
        <v>42</v>
      </c>
      <c r="J18" s="28"/>
      <c r="K18" s="46">
        <v>20</v>
      </c>
      <c r="L18" s="46"/>
      <c r="M18" s="46">
        <v>22</v>
      </c>
      <c r="N18" s="53" t="s">
        <v>57</v>
      </c>
      <c r="O18" s="20" t="s">
        <v>68</v>
      </c>
    </row>
    <row r="19" ht="73" customHeight="1" spans="1:15">
      <c r="A19" s="13">
        <v>10</v>
      </c>
      <c r="B19" s="13" t="s">
        <v>35</v>
      </c>
      <c r="C19" s="20"/>
      <c r="D19" s="23"/>
      <c r="E19" s="9" t="s">
        <v>69</v>
      </c>
      <c r="F19" s="9" t="s">
        <v>70</v>
      </c>
      <c r="G19" s="35" t="s">
        <v>71</v>
      </c>
      <c r="H19" s="34" t="s">
        <v>72</v>
      </c>
      <c r="I19" s="28">
        <f>K19+M19</f>
        <v>41</v>
      </c>
      <c r="J19" s="28"/>
      <c r="K19" s="46">
        <v>20</v>
      </c>
      <c r="L19" s="46"/>
      <c r="M19" s="46">
        <v>21</v>
      </c>
      <c r="N19" s="53" t="s">
        <v>57</v>
      </c>
      <c r="O19" s="20" t="s">
        <v>73</v>
      </c>
    </row>
    <row r="20" ht="33" customHeight="1" spans="1:15">
      <c r="A20" s="18" t="s">
        <v>74</v>
      </c>
      <c r="B20" s="19"/>
      <c r="C20" s="19"/>
      <c r="D20" s="19"/>
      <c r="E20" s="19"/>
      <c r="F20" s="19"/>
      <c r="G20" s="19"/>
      <c r="H20" s="24"/>
      <c r="I20" s="13">
        <f>SUM(I16:I19)</f>
        <v>496</v>
      </c>
      <c r="J20" s="13"/>
      <c r="K20" s="13">
        <f>SUM(K16:K19)</f>
        <v>246</v>
      </c>
      <c r="L20" s="13"/>
      <c r="M20" s="13">
        <f>SUM(M16:M19)</f>
        <v>250</v>
      </c>
      <c r="N20" s="18"/>
      <c r="O20" s="28"/>
    </row>
    <row r="21" ht="60" customHeight="1" spans="1:15">
      <c r="A21" s="13">
        <v>11</v>
      </c>
      <c r="B21" s="13" t="s">
        <v>35</v>
      </c>
      <c r="C21" s="16"/>
      <c r="D21" s="14" t="s">
        <v>75</v>
      </c>
      <c r="E21" s="13" t="s">
        <v>76</v>
      </c>
      <c r="F21" s="13" t="s">
        <v>77</v>
      </c>
      <c r="G21" s="13" t="s">
        <v>48</v>
      </c>
      <c r="H21" s="32" t="s">
        <v>78</v>
      </c>
      <c r="I21" s="13">
        <f>SUM(J21:M21)</f>
        <v>11</v>
      </c>
      <c r="J21" s="13"/>
      <c r="K21" s="13">
        <v>11</v>
      </c>
      <c r="L21" s="13"/>
      <c r="M21" s="13"/>
      <c r="N21" s="13" t="s">
        <v>79</v>
      </c>
      <c r="O21" s="13"/>
    </row>
    <row r="22" ht="60" customHeight="1" spans="1:15">
      <c r="A22" s="13">
        <v>12</v>
      </c>
      <c r="B22" s="13" t="s">
        <v>35</v>
      </c>
      <c r="C22" s="20"/>
      <c r="D22" s="10"/>
      <c r="E22" s="20" t="s">
        <v>80</v>
      </c>
      <c r="F22" s="20" t="s">
        <v>81</v>
      </c>
      <c r="G22" s="13" t="s">
        <v>48</v>
      </c>
      <c r="H22" s="34" t="s">
        <v>82</v>
      </c>
      <c r="I22" s="28">
        <v>83</v>
      </c>
      <c r="J22" s="28"/>
      <c r="K22" s="28">
        <v>83</v>
      </c>
      <c r="L22" s="28"/>
      <c r="M22" s="28"/>
      <c r="N22" s="20" t="s">
        <v>83</v>
      </c>
      <c r="O22" s="28"/>
    </row>
    <row r="23" ht="33" customHeight="1" spans="1:15">
      <c r="A23" s="18" t="s">
        <v>84</v>
      </c>
      <c r="B23" s="19"/>
      <c r="C23" s="19"/>
      <c r="D23" s="19"/>
      <c r="E23" s="19"/>
      <c r="F23" s="19"/>
      <c r="G23" s="19"/>
      <c r="H23" s="24"/>
      <c r="I23" s="28">
        <f>SUM(I21:I22)</f>
        <v>94</v>
      </c>
      <c r="J23" s="28"/>
      <c r="K23" s="28">
        <f>SUM(K21:K22)</f>
        <v>94</v>
      </c>
      <c r="L23" s="28"/>
      <c r="M23" s="28"/>
      <c r="N23" s="20"/>
      <c r="O23" s="28"/>
    </row>
    <row r="24" ht="60" customHeight="1" spans="1:15">
      <c r="A24" s="13">
        <v>13</v>
      </c>
      <c r="B24" s="13" t="s">
        <v>35</v>
      </c>
      <c r="C24" s="16"/>
      <c r="D24" s="13" t="s">
        <v>46</v>
      </c>
      <c r="E24" s="13" t="s">
        <v>46</v>
      </c>
      <c r="F24" s="13" t="s">
        <v>47</v>
      </c>
      <c r="G24" s="13" t="s">
        <v>48</v>
      </c>
      <c r="H24" s="32" t="s">
        <v>85</v>
      </c>
      <c r="I24" s="13">
        <v>43.2</v>
      </c>
      <c r="J24" s="13"/>
      <c r="K24" s="13">
        <v>43.2</v>
      </c>
      <c r="L24" s="13"/>
      <c r="M24" s="13"/>
      <c r="N24" s="13" t="s">
        <v>50</v>
      </c>
      <c r="O24" s="25"/>
    </row>
    <row r="25" ht="60" customHeight="1" spans="1:15">
      <c r="A25" s="13">
        <v>14</v>
      </c>
      <c r="B25" s="13" t="s">
        <v>35</v>
      </c>
      <c r="C25" s="16"/>
      <c r="D25" s="13" t="s">
        <v>86</v>
      </c>
      <c r="E25" s="13" t="s">
        <v>87</v>
      </c>
      <c r="F25" s="13" t="s">
        <v>88</v>
      </c>
      <c r="G25" s="13" t="s">
        <v>39</v>
      </c>
      <c r="H25" s="32" t="s">
        <v>89</v>
      </c>
      <c r="I25" s="13">
        <v>17</v>
      </c>
      <c r="J25" s="13"/>
      <c r="K25" s="13">
        <v>17</v>
      </c>
      <c r="L25" s="13"/>
      <c r="M25" s="13"/>
      <c r="N25" s="18" t="s">
        <v>90</v>
      </c>
      <c r="O25" s="13"/>
    </row>
    <row r="26" ht="104" customHeight="1" spans="1:15">
      <c r="A26" s="13">
        <v>15</v>
      </c>
      <c r="B26" s="13" t="s">
        <v>35</v>
      </c>
      <c r="C26" s="18" t="s">
        <v>91</v>
      </c>
      <c r="D26" s="24"/>
      <c r="E26" s="13" t="s">
        <v>92</v>
      </c>
      <c r="F26" s="13" t="s">
        <v>93</v>
      </c>
      <c r="G26" s="13" t="s">
        <v>94</v>
      </c>
      <c r="H26" s="33" t="s">
        <v>95</v>
      </c>
      <c r="I26" s="13">
        <v>78.8</v>
      </c>
      <c r="J26" s="13"/>
      <c r="K26" s="13">
        <v>78.8</v>
      </c>
      <c r="L26" s="13"/>
      <c r="M26" s="13"/>
      <c r="N26" s="13" t="s">
        <v>96</v>
      </c>
      <c r="O26" s="28"/>
    </row>
    <row r="27" ht="106" customHeight="1" spans="1:15">
      <c r="A27" s="13">
        <v>16</v>
      </c>
      <c r="B27" s="13" t="s">
        <v>35</v>
      </c>
      <c r="C27" s="13"/>
      <c r="D27" s="13" t="s">
        <v>97</v>
      </c>
      <c r="E27" s="13" t="s">
        <v>98</v>
      </c>
      <c r="F27" s="13" t="s">
        <v>99</v>
      </c>
      <c r="G27" s="13" t="s">
        <v>48</v>
      </c>
      <c r="H27" s="32" t="s">
        <v>100</v>
      </c>
      <c r="I27" s="13">
        <v>16</v>
      </c>
      <c r="J27" s="13"/>
      <c r="K27" s="13">
        <v>16</v>
      </c>
      <c r="L27" s="13"/>
      <c r="M27" s="13"/>
      <c r="N27" s="13" t="s">
        <v>101</v>
      </c>
      <c r="O27" s="13"/>
    </row>
    <row r="28" ht="89" customHeight="1" spans="1:15">
      <c r="A28" s="13">
        <v>17</v>
      </c>
      <c r="B28" s="13" t="s">
        <v>35</v>
      </c>
      <c r="C28" s="16"/>
      <c r="D28" s="13" t="s">
        <v>102</v>
      </c>
      <c r="E28" s="13" t="s">
        <v>76</v>
      </c>
      <c r="F28" s="13" t="s">
        <v>77</v>
      </c>
      <c r="G28" s="13" t="s">
        <v>103</v>
      </c>
      <c r="H28" s="32" t="s">
        <v>104</v>
      </c>
      <c r="I28" s="13">
        <f>SUM(J28:M28)</f>
        <v>20</v>
      </c>
      <c r="J28" s="13"/>
      <c r="K28" s="13">
        <v>20</v>
      </c>
      <c r="L28" s="13"/>
      <c r="M28" s="13"/>
      <c r="N28" s="13" t="s">
        <v>79</v>
      </c>
      <c r="O28" s="13"/>
    </row>
    <row r="29" ht="100" customHeight="1" spans="1:15">
      <c r="A29" s="13">
        <v>18</v>
      </c>
      <c r="B29" s="13" t="s">
        <v>35</v>
      </c>
      <c r="C29" s="16"/>
      <c r="D29" s="13" t="s">
        <v>105</v>
      </c>
      <c r="E29" s="13" t="s">
        <v>76</v>
      </c>
      <c r="F29" s="13" t="s">
        <v>77</v>
      </c>
      <c r="G29" s="13" t="s">
        <v>48</v>
      </c>
      <c r="H29" s="32" t="s">
        <v>106</v>
      </c>
      <c r="I29" s="13">
        <f>SUM(J29:M29)</f>
        <v>22</v>
      </c>
      <c r="J29" s="13"/>
      <c r="K29" s="13">
        <v>22</v>
      </c>
      <c r="L29" s="13"/>
      <c r="M29" s="13"/>
      <c r="N29" s="13" t="s">
        <v>79</v>
      </c>
      <c r="O29" s="13"/>
    </row>
    <row r="30" ht="127" customHeight="1" spans="1:15">
      <c r="A30" s="13">
        <v>19</v>
      </c>
      <c r="B30" s="13" t="s">
        <v>35</v>
      </c>
      <c r="C30" s="20"/>
      <c r="D30" s="20" t="s">
        <v>107</v>
      </c>
      <c r="E30" s="20" t="s">
        <v>107</v>
      </c>
      <c r="F30" s="20" t="s">
        <v>81</v>
      </c>
      <c r="G30" s="13" t="s">
        <v>48</v>
      </c>
      <c r="H30" s="34" t="s">
        <v>108</v>
      </c>
      <c r="I30" s="28">
        <v>90</v>
      </c>
      <c r="J30" s="28"/>
      <c r="K30" s="28">
        <v>90</v>
      </c>
      <c r="L30" s="28"/>
      <c r="M30" s="28"/>
      <c r="N30" s="20" t="s">
        <v>83</v>
      </c>
      <c r="O30" s="28"/>
    </row>
    <row r="31" ht="76" customHeight="1" spans="1:15">
      <c r="A31" s="13">
        <v>20</v>
      </c>
      <c r="B31" s="13" t="s">
        <v>35</v>
      </c>
      <c r="C31" s="16"/>
      <c r="D31" s="13" t="s">
        <v>109</v>
      </c>
      <c r="E31" s="13" t="s">
        <v>110</v>
      </c>
      <c r="F31" s="13" t="s">
        <v>111</v>
      </c>
      <c r="G31" s="13" t="s">
        <v>48</v>
      </c>
      <c r="H31" s="33" t="s">
        <v>112</v>
      </c>
      <c r="I31" s="13">
        <v>25</v>
      </c>
      <c r="J31" s="13"/>
      <c r="K31" s="13">
        <v>25</v>
      </c>
      <c r="L31" s="13"/>
      <c r="M31" s="13"/>
      <c r="N31" s="15" t="s">
        <v>113</v>
      </c>
      <c r="O31" s="13"/>
    </row>
    <row r="32" ht="127" customHeight="1" spans="1:15">
      <c r="A32" s="13">
        <v>21</v>
      </c>
      <c r="B32" s="25" t="s">
        <v>114</v>
      </c>
      <c r="C32" s="16"/>
      <c r="D32" s="13" t="s">
        <v>115</v>
      </c>
      <c r="E32" s="13" t="s">
        <v>116</v>
      </c>
      <c r="F32" s="13" t="s">
        <v>117</v>
      </c>
      <c r="G32" s="15" t="s">
        <v>118</v>
      </c>
      <c r="H32" s="32" t="s">
        <v>119</v>
      </c>
      <c r="I32" s="13">
        <v>101</v>
      </c>
      <c r="J32" s="13"/>
      <c r="K32" s="13">
        <v>101</v>
      </c>
      <c r="L32" s="13"/>
      <c r="M32" s="13"/>
      <c r="N32" s="13" t="s">
        <v>120</v>
      </c>
      <c r="O32" s="13"/>
    </row>
    <row r="33" ht="33" customHeight="1" spans="1:15">
      <c r="A33" s="26" t="s">
        <v>121</v>
      </c>
      <c r="B33" s="27"/>
      <c r="C33" s="27"/>
      <c r="D33" s="27"/>
      <c r="E33" s="27"/>
      <c r="F33" s="27"/>
      <c r="G33" s="27"/>
      <c r="H33" s="27"/>
      <c r="I33" s="27">
        <f>I15+I11+I20+I23+I25+I24+I26+I27+I28+I29+I30+I31+I32</f>
        <v>1751.2</v>
      </c>
      <c r="J33" s="27"/>
      <c r="K33" s="27">
        <f>K15+K11+K20+K23+K25+K24+K26+K27+K28+K29+K30+K31+K32</f>
        <v>1121.2</v>
      </c>
      <c r="L33" s="27"/>
      <c r="M33" s="27">
        <f>M15+M11+M20+M23+M25+M24+M26+M27+M28+M29+M30+M31+M32</f>
        <v>630</v>
      </c>
      <c r="N33" s="54"/>
      <c r="O33" s="25"/>
    </row>
    <row r="34" ht="60" customHeight="1" spans="1:15">
      <c r="A34" s="28">
        <v>22</v>
      </c>
      <c r="B34" s="20" t="s">
        <v>122</v>
      </c>
      <c r="C34" s="29"/>
      <c r="D34" s="28" t="s">
        <v>123</v>
      </c>
      <c r="E34" s="36" t="s">
        <v>124</v>
      </c>
      <c r="F34" s="28" t="s">
        <v>125</v>
      </c>
      <c r="G34" s="37" t="s">
        <v>126</v>
      </c>
      <c r="H34" s="34" t="s">
        <v>127</v>
      </c>
      <c r="I34" s="28">
        <v>42.5</v>
      </c>
      <c r="J34" s="28"/>
      <c r="K34" s="28"/>
      <c r="L34" s="28">
        <v>17</v>
      </c>
      <c r="M34" s="28">
        <f>I34-L34</f>
        <v>25.5</v>
      </c>
      <c r="N34" s="28" t="s">
        <v>128</v>
      </c>
      <c r="O34" s="55" t="s">
        <v>129</v>
      </c>
    </row>
    <row r="35" ht="60" customHeight="1" spans="1:15">
      <c r="A35" s="28">
        <v>23</v>
      </c>
      <c r="B35" s="20"/>
      <c r="C35" s="29"/>
      <c r="D35" s="28"/>
      <c r="E35" s="36" t="s">
        <v>130</v>
      </c>
      <c r="F35" s="20" t="s">
        <v>131</v>
      </c>
      <c r="G35" s="37" t="s">
        <v>126</v>
      </c>
      <c r="H35" s="34" t="s">
        <v>132</v>
      </c>
      <c r="I35" s="28">
        <v>40</v>
      </c>
      <c r="J35" s="28"/>
      <c r="K35" s="28"/>
      <c r="L35" s="28">
        <v>16</v>
      </c>
      <c r="M35" s="28">
        <f>I35-L35</f>
        <v>24</v>
      </c>
      <c r="N35" s="28" t="s">
        <v>128</v>
      </c>
      <c r="O35" s="22"/>
    </row>
    <row r="36" ht="60" customHeight="1" spans="1:15">
      <c r="A36" s="28">
        <v>24</v>
      </c>
      <c r="B36" s="20"/>
      <c r="C36" s="29"/>
      <c r="D36" s="28"/>
      <c r="E36" s="36" t="s">
        <v>133</v>
      </c>
      <c r="F36" s="28" t="s">
        <v>134</v>
      </c>
      <c r="G36" s="37" t="s">
        <v>135</v>
      </c>
      <c r="H36" s="34" t="s">
        <v>136</v>
      </c>
      <c r="I36" s="28">
        <v>42.5</v>
      </c>
      <c r="J36" s="28"/>
      <c r="K36" s="28"/>
      <c r="L36" s="28">
        <v>17</v>
      </c>
      <c r="M36" s="28">
        <v>25.5</v>
      </c>
      <c r="N36" s="28" t="s">
        <v>128</v>
      </c>
      <c r="O36" s="23"/>
    </row>
    <row r="37" ht="60" customHeight="1" spans="1:15">
      <c r="A37" s="28">
        <v>25</v>
      </c>
      <c r="B37" s="20"/>
      <c r="C37" s="28"/>
      <c r="D37" s="28"/>
      <c r="E37" s="36" t="s">
        <v>137</v>
      </c>
      <c r="F37" s="28" t="s">
        <v>138</v>
      </c>
      <c r="G37" s="28" t="s">
        <v>139</v>
      </c>
      <c r="H37" s="34" t="s">
        <v>140</v>
      </c>
      <c r="I37" s="28">
        <v>20</v>
      </c>
      <c r="J37" s="28"/>
      <c r="K37" s="28"/>
      <c r="L37" s="28">
        <v>8</v>
      </c>
      <c r="M37" s="28">
        <v>12</v>
      </c>
      <c r="N37" s="28" t="s">
        <v>128</v>
      </c>
      <c r="O37" s="20" t="s">
        <v>141</v>
      </c>
    </row>
    <row r="38" ht="60" customHeight="1" spans="1:15">
      <c r="A38" s="28">
        <v>26</v>
      </c>
      <c r="B38" s="20"/>
      <c r="C38" s="28"/>
      <c r="D38" s="28"/>
      <c r="E38" s="36" t="s">
        <v>142</v>
      </c>
      <c r="F38" s="28" t="s">
        <v>143</v>
      </c>
      <c r="G38" s="37" t="s">
        <v>135</v>
      </c>
      <c r="H38" s="34" t="s">
        <v>144</v>
      </c>
      <c r="I38" s="28">
        <v>35</v>
      </c>
      <c r="J38" s="28"/>
      <c r="K38" s="28"/>
      <c r="L38" s="28">
        <v>14</v>
      </c>
      <c r="M38" s="28">
        <v>21</v>
      </c>
      <c r="N38" s="28" t="s">
        <v>128</v>
      </c>
      <c r="O38" s="20"/>
    </row>
    <row r="39" ht="60" customHeight="1" spans="1:15">
      <c r="A39" s="28">
        <v>27</v>
      </c>
      <c r="B39" s="20"/>
      <c r="C39" s="29"/>
      <c r="D39" s="28"/>
      <c r="E39" s="36" t="s">
        <v>145</v>
      </c>
      <c r="F39" s="28" t="s">
        <v>47</v>
      </c>
      <c r="G39" s="28" t="s">
        <v>48</v>
      </c>
      <c r="H39" s="38" t="s">
        <v>146</v>
      </c>
      <c r="I39" s="28">
        <v>20</v>
      </c>
      <c r="J39" s="28"/>
      <c r="K39" s="28"/>
      <c r="L39" s="28">
        <v>20</v>
      </c>
      <c r="M39" s="28"/>
      <c r="N39" s="35" t="s">
        <v>147</v>
      </c>
      <c r="O39" s="20"/>
    </row>
    <row r="40" ht="105" customHeight="1" spans="1:15">
      <c r="A40" s="28">
        <v>28</v>
      </c>
      <c r="B40" s="13" t="s">
        <v>148</v>
      </c>
      <c r="C40" s="20"/>
      <c r="D40" s="20" t="s">
        <v>52</v>
      </c>
      <c r="E40" s="39" t="s">
        <v>53</v>
      </c>
      <c r="F40" s="9" t="s">
        <v>54</v>
      </c>
      <c r="G40" s="35" t="s">
        <v>55</v>
      </c>
      <c r="H40" s="34" t="s">
        <v>56</v>
      </c>
      <c r="I40" s="28">
        <f>L40+M40</f>
        <v>400</v>
      </c>
      <c r="J40" s="28"/>
      <c r="K40" s="28"/>
      <c r="L40" s="28">
        <v>199.8684</v>
      </c>
      <c r="M40" s="56">
        <v>200.1316</v>
      </c>
      <c r="N40" s="53" t="s">
        <v>57</v>
      </c>
      <c r="O40" s="20" t="s">
        <v>149</v>
      </c>
    </row>
    <row r="41" ht="157" customHeight="1" spans="1:15">
      <c r="A41" s="28">
        <v>29</v>
      </c>
      <c r="B41" s="13"/>
      <c r="C41" s="20"/>
      <c r="D41" s="20"/>
      <c r="E41" s="39" t="s">
        <v>59</v>
      </c>
      <c r="F41" s="9" t="s">
        <v>60</v>
      </c>
      <c r="G41" s="35" t="s">
        <v>61</v>
      </c>
      <c r="H41" s="34" t="s">
        <v>62</v>
      </c>
      <c r="I41" s="28">
        <f>L41+M41</f>
        <v>207</v>
      </c>
      <c r="J41" s="28"/>
      <c r="K41" s="28"/>
      <c r="L41" s="28">
        <v>102</v>
      </c>
      <c r="M41" s="28">
        <v>105</v>
      </c>
      <c r="N41" s="53" t="s">
        <v>57</v>
      </c>
      <c r="O41" s="20" t="s">
        <v>150</v>
      </c>
    </row>
    <row r="42" ht="94" customHeight="1" spans="1:15">
      <c r="A42" s="28">
        <v>30</v>
      </c>
      <c r="B42" s="13"/>
      <c r="C42" s="20"/>
      <c r="D42" s="20"/>
      <c r="E42" s="40" t="s">
        <v>64</v>
      </c>
      <c r="F42" s="9" t="s">
        <v>65</v>
      </c>
      <c r="G42" s="35" t="s">
        <v>66</v>
      </c>
      <c r="H42" s="34" t="s">
        <v>67</v>
      </c>
      <c r="I42" s="28">
        <f>L42+M42</f>
        <v>148</v>
      </c>
      <c r="J42" s="28"/>
      <c r="K42" s="46"/>
      <c r="L42" s="46">
        <v>70</v>
      </c>
      <c r="M42" s="46">
        <v>78</v>
      </c>
      <c r="N42" s="53" t="s">
        <v>57</v>
      </c>
      <c r="O42" s="20" t="s">
        <v>151</v>
      </c>
    </row>
    <row r="43" ht="103" customHeight="1" spans="1:15">
      <c r="A43" s="28">
        <v>31</v>
      </c>
      <c r="B43" s="13"/>
      <c r="C43" s="20"/>
      <c r="D43" s="20"/>
      <c r="E43" s="39" t="s">
        <v>69</v>
      </c>
      <c r="F43" s="9" t="s">
        <v>70</v>
      </c>
      <c r="G43" s="35" t="s">
        <v>71</v>
      </c>
      <c r="H43" s="34" t="s">
        <v>72</v>
      </c>
      <c r="I43" s="28">
        <f>L43+M43</f>
        <v>146</v>
      </c>
      <c r="J43" s="28"/>
      <c r="K43" s="46"/>
      <c r="L43" s="46">
        <v>70</v>
      </c>
      <c r="M43" s="46">
        <v>76</v>
      </c>
      <c r="N43" s="53" t="s">
        <v>57</v>
      </c>
      <c r="O43" s="20" t="s">
        <v>152</v>
      </c>
    </row>
    <row r="44" ht="33" customHeight="1" spans="1:15">
      <c r="A44" s="26" t="s">
        <v>153</v>
      </c>
      <c r="B44" s="27"/>
      <c r="C44" s="27"/>
      <c r="D44" s="27"/>
      <c r="E44" s="27"/>
      <c r="F44" s="27"/>
      <c r="G44" s="27"/>
      <c r="H44" s="27"/>
      <c r="I44" s="27">
        <f>SUM(I34:I43)</f>
        <v>1101</v>
      </c>
      <c r="J44" s="27"/>
      <c r="K44" s="27"/>
      <c r="L44" s="27">
        <f>SUM(L34:L43)</f>
        <v>533.8684</v>
      </c>
      <c r="M44" s="27">
        <f>SUM(M34:M43)</f>
        <v>567.1316</v>
      </c>
      <c r="N44" s="54"/>
      <c r="O44" s="25"/>
    </row>
    <row r="45" ht="39" customHeight="1" spans="1:15">
      <c r="A45" s="26" t="s">
        <v>154</v>
      </c>
      <c r="B45" s="27"/>
      <c r="C45" s="27"/>
      <c r="D45" s="27"/>
      <c r="E45" s="27"/>
      <c r="F45" s="27"/>
      <c r="G45" s="27"/>
      <c r="H45" s="27"/>
      <c r="I45" s="27">
        <f>I8+I33+I44</f>
        <v>2972.2</v>
      </c>
      <c r="J45" s="27">
        <f>J8+J33+J44</f>
        <v>120</v>
      </c>
      <c r="K45" s="27">
        <f>K8+K33+K44</f>
        <v>1121.2</v>
      </c>
      <c r="L45" s="27">
        <f>L8+L33+L44</f>
        <v>533.8684</v>
      </c>
      <c r="M45" s="27">
        <f>M8+M33+M44</f>
        <v>1197.1316</v>
      </c>
      <c r="N45" s="54"/>
      <c r="O45" s="25"/>
    </row>
  </sheetData>
  <mergeCells count="37">
    <mergeCell ref="A1:O1"/>
    <mergeCell ref="A2:O2"/>
    <mergeCell ref="A3:H3"/>
    <mergeCell ref="I3:N3"/>
    <mergeCell ref="I4:M4"/>
    <mergeCell ref="J5:L5"/>
    <mergeCell ref="A8:H8"/>
    <mergeCell ref="A11:H11"/>
    <mergeCell ref="A15:H15"/>
    <mergeCell ref="A20:H20"/>
    <mergeCell ref="A23:H23"/>
    <mergeCell ref="C26:D26"/>
    <mergeCell ref="A33:H33"/>
    <mergeCell ref="A44:H44"/>
    <mergeCell ref="A45:H45"/>
    <mergeCell ref="A4:A6"/>
    <mergeCell ref="B4:B6"/>
    <mergeCell ref="B9:B10"/>
    <mergeCell ref="B34:B39"/>
    <mergeCell ref="B40:B43"/>
    <mergeCell ref="D9:D10"/>
    <mergeCell ref="D12:D14"/>
    <mergeCell ref="D16:D19"/>
    <mergeCell ref="D21:D22"/>
    <mergeCell ref="D34:D39"/>
    <mergeCell ref="D40:D43"/>
    <mergeCell ref="E4:E6"/>
    <mergeCell ref="F4:F6"/>
    <mergeCell ref="G4:G6"/>
    <mergeCell ref="H4:H6"/>
    <mergeCell ref="I5:I6"/>
    <mergeCell ref="M5:M6"/>
    <mergeCell ref="N4:N6"/>
    <mergeCell ref="O4:O6"/>
    <mergeCell ref="O34:O36"/>
    <mergeCell ref="O37:O39"/>
    <mergeCell ref="C4:D6"/>
  </mergeCells>
  <pageMargins left="0.354166666666667" right="0.393055555555556" top="0.472222222222222" bottom="0.472222222222222" header="0.5" footer="0.5"/>
  <pageSetup paperSize="8"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卜丶</cp:lastModifiedBy>
  <dcterms:created xsi:type="dcterms:W3CDTF">2025-09-21T10:16:00Z</dcterms:created>
  <dcterms:modified xsi:type="dcterms:W3CDTF">2026-07-13T16:03:28Z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A3885F098DA747159F4352C19C442247_13</vt:lpwstr>
  </property>
  <property fmtid="{D5CDD505-2E9C-101B-9397-08002B2CF9AE}" pid="3" name="KSOProductBuildVer">
    <vt:lpwstr>2052-12.8.2.1119</vt:lpwstr>
  </property>
  <property fmtid="{D5CDD505-2E9C-101B-9397-08002B2CF9AE}" pid="4" name="CalculationRule">
    <vt:i4>0</vt:i4>
  </property>
</Properties>
</file>